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30" activeTab="1"/>
  </bookViews>
  <sheets>
    <sheet name="Форма 1" sheetId="6" r:id="rId1"/>
    <sheet name="Форма 2." sheetId="5" r:id="rId2"/>
    <sheet name="Коды и наименования программ" sheetId="4" r:id="rId3"/>
  </sheets>
  <definedNames>
    <definedName name="_xlnm._FilterDatabase" localSheetId="0" hidden="1">'Форма 1'!$A$9:$AG$17</definedName>
    <definedName name="_xlnm.Print_Area" localSheetId="0">'Форма 1'!$A$5:$AE$9</definedName>
    <definedName name="_xlnm.Print_Area" localSheetId="1">'Форма 2.'!$A$5:$AX$8</definedName>
  </definedNames>
  <calcPr calcId="162913"/>
</workbook>
</file>

<file path=xl/calcChain.xml><?xml version="1.0" encoding="utf-8"?>
<calcChain xmlns="http://schemas.openxmlformats.org/spreadsheetml/2006/main">
  <c r="AX97" i="5" l="1"/>
  <c r="AW97" i="5"/>
  <c r="AV97" i="5"/>
  <c r="AU97" i="5"/>
  <c r="AR97" i="5"/>
  <c r="AO97" i="5"/>
  <c r="AM97" i="5"/>
  <c r="AK97" i="5"/>
  <c r="AI97" i="5"/>
  <c r="AG97" i="5"/>
  <c r="AE97" i="5"/>
  <c r="AC97" i="5"/>
  <c r="AA97" i="5"/>
  <c r="X97" i="5"/>
  <c r="U97" i="5"/>
  <c r="S97" i="5"/>
  <c r="Q97" i="5"/>
  <c r="O97" i="5"/>
  <c r="M97" i="5"/>
  <c r="K97" i="5"/>
  <c r="I97" i="5"/>
  <c r="AX96" i="5"/>
  <c r="AW96" i="5"/>
  <c r="AV96" i="5"/>
  <c r="AU96" i="5"/>
  <c r="AR96" i="5"/>
  <c r="AO96" i="5"/>
  <c r="AM96" i="5"/>
  <c r="AK96" i="5"/>
  <c r="AI96" i="5"/>
  <c r="AG96" i="5"/>
  <c r="AE96" i="5"/>
  <c r="AC96" i="5"/>
  <c r="AA96" i="5"/>
  <c r="X96" i="5"/>
  <c r="U96" i="5"/>
  <c r="S96" i="5"/>
  <c r="Q96" i="5"/>
  <c r="O96" i="5"/>
  <c r="M96" i="5"/>
  <c r="K96" i="5"/>
  <c r="I96" i="5"/>
  <c r="AX95" i="5"/>
  <c r="AW95" i="5"/>
  <c r="AV95" i="5"/>
  <c r="AU95" i="5"/>
  <c r="AR95" i="5"/>
  <c r="AO95" i="5"/>
  <c r="AM95" i="5"/>
  <c r="AK95" i="5"/>
  <c r="AI95" i="5"/>
  <c r="AG95" i="5"/>
  <c r="AE95" i="5"/>
  <c r="AC95" i="5"/>
  <c r="AA95" i="5"/>
  <c r="X95" i="5"/>
  <c r="U95" i="5"/>
  <c r="S95" i="5"/>
  <c r="Q95" i="5"/>
  <c r="O95" i="5"/>
  <c r="M95" i="5"/>
  <c r="K95" i="5"/>
  <c r="I95" i="5"/>
  <c r="AX94" i="5"/>
  <c r="AW94" i="5"/>
  <c r="AV94" i="5"/>
  <c r="AU94" i="5"/>
  <c r="AR94" i="5"/>
  <c r="AO94" i="5"/>
  <c r="AM94" i="5"/>
  <c r="AK94" i="5"/>
  <c r="AI94" i="5"/>
  <c r="AG94" i="5"/>
  <c r="AE94" i="5"/>
  <c r="AC94" i="5"/>
  <c r="AA94" i="5"/>
  <c r="X94" i="5"/>
  <c r="U94" i="5"/>
  <c r="S94" i="5"/>
  <c r="Q94" i="5"/>
  <c r="O94" i="5"/>
  <c r="M94" i="5"/>
  <c r="K94" i="5"/>
  <c r="I94" i="5"/>
  <c r="AX93" i="5"/>
  <c r="AW93" i="5"/>
  <c r="AV93" i="5"/>
  <c r="AU93" i="5"/>
  <c r="AR93" i="5"/>
  <c r="AO93" i="5"/>
  <c r="AM93" i="5"/>
  <c r="AK93" i="5"/>
  <c r="AI93" i="5"/>
  <c r="AG93" i="5"/>
  <c r="AE93" i="5"/>
  <c r="AC93" i="5"/>
  <c r="AA93" i="5"/>
  <c r="X93" i="5"/>
  <c r="U93" i="5"/>
  <c r="S93" i="5"/>
  <c r="Q93" i="5"/>
  <c r="O93" i="5"/>
  <c r="M93" i="5"/>
  <c r="K93" i="5"/>
  <c r="I93" i="5"/>
  <c r="AX92" i="5"/>
  <c r="AW92" i="5"/>
  <c r="AV92" i="5"/>
  <c r="AU92" i="5"/>
  <c r="AR92" i="5"/>
  <c r="AO92" i="5"/>
  <c r="AM92" i="5"/>
  <c r="AK92" i="5"/>
  <c r="AI92" i="5"/>
  <c r="AG92" i="5"/>
  <c r="AE92" i="5"/>
  <c r="AC92" i="5"/>
  <c r="AA92" i="5"/>
  <c r="X92" i="5"/>
  <c r="U92" i="5"/>
  <c r="S92" i="5"/>
  <c r="Q92" i="5"/>
  <c r="O92" i="5"/>
  <c r="M92" i="5"/>
  <c r="K92" i="5"/>
  <c r="I92" i="5"/>
  <c r="AX91" i="5"/>
  <c r="AW91" i="5"/>
  <c r="AV91" i="5"/>
  <c r="AU91" i="5"/>
  <c r="AR91" i="5"/>
  <c r="AO91" i="5"/>
  <c r="AM91" i="5"/>
  <c r="AK91" i="5"/>
  <c r="AI91" i="5"/>
  <c r="AG91" i="5"/>
  <c r="AE91" i="5"/>
  <c r="AC91" i="5"/>
  <c r="AA91" i="5"/>
  <c r="X91" i="5"/>
  <c r="U91" i="5"/>
  <c r="S91" i="5"/>
  <c r="Q91" i="5"/>
  <c r="O91" i="5"/>
  <c r="M91" i="5"/>
  <c r="K91" i="5"/>
  <c r="I91" i="5"/>
  <c r="AX90" i="5"/>
  <c r="AW90" i="5"/>
  <c r="AV90" i="5"/>
  <c r="AU90" i="5"/>
  <c r="AR90" i="5"/>
  <c r="AO90" i="5"/>
  <c r="AM90" i="5"/>
  <c r="AK90" i="5"/>
  <c r="AI90" i="5"/>
  <c r="AG90" i="5"/>
  <c r="AE90" i="5"/>
  <c r="AC90" i="5"/>
  <c r="AA90" i="5"/>
  <c r="X90" i="5"/>
  <c r="U90" i="5"/>
  <c r="S90" i="5"/>
  <c r="Q90" i="5"/>
  <c r="O90" i="5"/>
  <c r="M90" i="5"/>
  <c r="K90" i="5"/>
  <c r="I90" i="5"/>
  <c r="AX89" i="5"/>
  <c r="AW89" i="5"/>
  <c r="AV89" i="5"/>
  <c r="AU89" i="5"/>
  <c r="AR89" i="5"/>
  <c r="AO89" i="5"/>
  <c r="AM89" i="5"/>
  <c r="AK89" i="5"/>
  <c r="AI89" i="5"/>
  <c r="AG89" i="5"/>
  <c r="AE89" i="5"/>
  <c r="AC89" i="5"/>
  <c r="AA89" i="5"/>
  <c r="X89" i="5"/>
  <c r="U89" i="5"/>
  <c r="S89" i="5"/>
  <c r="Q89" i="5"/>
  <c r="O89" i="5"/>
  <c r="M89" i="5"/>
  <c r="K89" i="5"/>
  <c r="I89" i="5"/>
  <c r="AX88" i="5"/>
  <c r="AW88" i="5"/>
  <c r="AV88" i="5"/>
  <c r="AU88" i="5"/>
  <c r="AR88" i="5"/>
  <c r="AO88" i="5"/>
  <c r="AM88" i="5"/>
  <c r="AK88" i="5"/>
  <c r="AI88" i="5"/>
  <c r="AG88" i="5"/>
  <c r="AE88" i="5"/>
  <c r="AC88" i="5"/>
  <c r="AA88" i="5"/>
  <c r="X88" i="5"/>
  <c r="U88" i="5"/>
  <c r="S88" i="5"/>
  <c r="Q88" i="5"/>
  <c r="O88" i="5"/>
  <c r="M88" i="5"/>
  <c r="K88" i="5"/>
  <c r="I88" i="5"/>
  <c r="AX87" i="5"/>
  <c r="AW87" i="5"/>
  <c r="AV87" i="5"/>
  <c r="AU87" i="5"/>
  <c r="AR87" i="5"/>
  <c r="AO87" i="5"/>
  <c r="AM87" i="5"/>
  <c r="AK87" i="5"/>
  <c r="AI87" i="5"/>
  <c r="AG87" i="5"/>
  <c r="AE87" i="5"/>
  <c r="AC87" i="5"/>
  <c r="AA87" i="5"/>
  <c r="X87" i="5"/>
  <c r="U87" i="5"/>
  <c r="S87" i="5"/>
  <c r="Q87" i="5"/>
  <c r="O87" i="5"/>
  <c r="M87" i="5"/>
  <c r="K87" i="5"/>
  <c r="I87" i="5"/>
  <c r="AX86" i="5"/>
  <c r="AW86" i="5"/>
  <c r="AV86" i="5"/>
  <c r="AU86" i="5"/>
  <c r="AR86" i="5"/>
  <c r="AO86" i="5"/>
  <c r="AM86" i="5"/>
  <c r="AK86" i="5"/>
  <c r="AI86" i="5"/>
  <c r="AG86" i="5"/>
  <c r="AE86" i="5"/>
  <c r="AC86" i="5"/>
  <c r="AA86" i="5"/>
  <c r="X86" i="5"/>
  <c r="U86" i="5"/>
  <c r="S86" i="5"/>
  <c r="Q86" i="5"/>
  <c r="O86" i="5"/>
  <c r="M86" i="5"/>
  <c r="K86" i="5"/>
  <c r="I86" i="5"/>
  <c r="AX85" i="5"/>
  <c r="AW85" i="5"/>
  <c r="AV85" i="5"/>
  <c r="AU85" i="5"/>
  <c r="AR85" i="5"/>
  <c r="AO85" i="5"/>
  <c r="AM85" i="5"/>
  <c r="AK85" i="5"/>
  <c r="AI85" i="5"/>
  <c r="AG85" i="5"/>
  <c r="AE85" i="5"/>
  <c r="AC85" i="5"/>
  <c r="AA85" i="5"/>
  <c r="X85" i="5"/>
  <c r="U85" i="5"/>
  <c r="S85" i="5"/>
  <c r="Q85" i="5"/>
  <c r="O85" i="5"/>
  <c r="M85" i="5"/>
  <c r="K85" i="5"/>
  <c r="I85" i="5"/>
  <c r="AX84" i="5"/>
  <c r="AW84" i="5"/>
  <c r="AV84" i="5"/>
  <c r="AU84" i="5"/>
  <c r="AR84" i="5"/>
  <c r="AO84" i="5"/>
  <c r="AM84" i="5"/>
  <c r="AK84" i="5"/>
  <c r="AI84" i="5"/>
  <c r="AG84" i="5"/>
  <c r="AE84" i="5"/>
  <c r="AC84" i="5"/>
  <c r="AA84" i="5"/>
  <c r="X84" i="5"/>
  <c r="U84" i="5"/>
  <c r="S84" i="5"/>
  <c r="Q84" i="5"/>
  <c r="O84" i="5"/>
  <c r="M84" i="5"/>
  <c r="K84" i="5"/>
  <c r="I84" i="5"/>
  <c r="AX83" i="5"/>
  <c r="AW83" i="5"/>
  <c r="AV83" i="5"/>
  <c r="AU83" i="5"/>
  <c r="AR83" i="5"/>
  <c r="AO83" i="5"/>
  <c r="AM83" i="5"/>
  <c r="AK83" i="5"/>
  <c r="AI83" i="5"/>
  <c r="AG83" i="5"/>
  <c r="AE83" i="5"/>
  <c r="AC83" i="5"/>
  <c r="AA83" i="5"/>
  <c r="X83" i="5"/>
  <c r="U83" i="5"/>
  <c r="S83" i="5"/>
  <c r="Q83" i="5"/>
  <c r="O83" i="5"/>
  <c r="M83" i="5"/>
  <c r="K83" i="5"/>
  <c r="I83" i="5"/>
  <c r="AX82" i="5"/>
  <c r="AW82" i="5"/>
  <c r="AV82" i="5"/>
  <c r="AU82" i="5"/>
  <c r="AR82" i="5"/>
  <c r="AO82" i="5"/>
  <c r="AM82" i="5"/>
  <c r="AK82" i="5"/>
  <c r="AI82" i="5"/>
  <c r="AG82" i="5"/>
  <c r="AE82" i="5"/>
  <c r="AC82" i="5"/>
  <c r="AA82" i="5"/>
  <c r="X82" i="5"/>
  <c r="U82" i="5"/>
  <c r="S82" i="5"/>
  <c r="Q82" i="5"/>
  <c r="O82" i="5"/>
  <c r="M82" i="5"/>
  <c r="K82" i="5"/>
  <c r="I82" i="5"/>
  <c r="AX81" i="5"/>
  <c r="AW81" i="5"/>
  <c r="AV81" i="5"/>
  <c r="AU81" i="5"/>
  <c r="AR81" i="5"/>
  <c r="AO81" i="5"/>
  <c r="AM81" i="5"/>
  <c r="AK81" i="5"/>
  <c r="AI81" i="5"/>
  <c r="AG81" i="5"/>
  <c r="AE81" i="5"/>
  <c r="AC81" i="5"/>
  <c r="AA81" i="5"/>
  <c r="X81" i="5"/>
  <c r="U81" i="5"/>
  <c r="S81" i="5"/>
  <c r="Q81" i="5"/>
  <c r="O81" i="5"/>
  <c r="M81" i="5"/>
  <c r="K81" i="5"/>
  <c r="I81" i="5"/>
  <c r="AX80" i="5"/>
  <c r="AW80" i="5"/>
  <c r="AV80" i="5"/>
  <c r="AU80" i="5"/>
  <c r="AR80" i="5"/>
  <c r="AO80" i="5"/>
  <c r="AM80" i="5"/>
  <c r="AK80" i="5"/>
  <c r="AI80" i="5"/>
  <c r="AG80" i="5"/>
  <c r="AE80" i="5"/>
  <c r="AC80" i="5"/>
  <c r="AA80" i="5"/>
  <c r="X80" i="5"/>
  <c r="U80" i="5"/>
  <c r="S80" i="5"/>
  <c r="Q80" i="5"/>
  <c r="O80" i="5"/>
  <c r="M80" i="5"/>
  <c r="K80" i="5"/>
  <c r="I80" i="5"/>
  <c r="AX79" i="5"/>
  <c r="AW79" i="5"/>
  <c r="AV79" i="5"/>
  <c r="AU79" i="5"/>
  <c r="AR79" i="5"/>
  <c r="AO79" i="5"/>
  <c r="AM79" i="5"/>
  <c r="AK79" i="5"/>
  <c r="AI79" i="5"/>
  <c r="AG79" i="5"/>
  <c r="AE79" i="5"/>
  <c r="AC79" i="5"/>
  <c r="AA79" i="5"/>
  <c r="X79" i="5"/>
  <c r="U79" i="5"/>
  <c r="S79" i="5"/>
  <c r="Q79" i="5"/>
  <c r="O79" i="5"/>
  <c r="M79" i="5"/>
  <c r="K79" i="5"/>
  <c r="I79" i="5"/>
  <c r="AX78" i="5"/>
  <c r="AW78" i="5"/>
  <c r="AV78" i="5"/>
  <c r="AU78" i="5"/>
  <c r="AR78" i="5"/>
  <c r="AO78" i="5"/>
  <c r="AM78" i="5"/>
  <c r="AK78" i="5"/>
  <c r="AI78" i="5"/>
  <c r="AG78" i="5"/>
  <c r="AE78" i="5"/>
  <c r="AC78" i="5"/>
  <c r="AA78" i="5"/>
  <c r="X78" i="5"/>
  <c r="U78" i="5"/>
  <c r="S78" i="5"/>
  <c r="Q78" i="5"/>
  <c r="O78" i="5"/>
  <c r="M78" i="5"/>
  <c r="K78" i="5"/>
  <c r="I78" i="5"/>
  <c r="AX77" i="5"/>
  <c r="AW77" i="5"/>
  <c r="AV77" i="5"/>
  <c r="AU77" i="5"/>
  <c r="AR77" i="5"/>
  <c r="AO77" i="5"/>
  <c r="AM77" i="5"/>
  <c r="AK77" i="5"/>
  <c r="AI77" i="5"/>
  <c r="AG77" i="5"/>
  <c r="AE77" i="5"/>
  <c r="AC77" i="5"/>
  <c r="AA77" i="5"/>
  <c r="X77" i="5"/>
  <c r="U77" i="5"/>
  <c r="S77" i="5"/>
  <c r="Q77" i="5"/>
  <c r="O77" i="5"/>
  <c r="M77" i="5"/>
  <c r="K77" i="5"/>
  <c r="I77" i="5"/>
  <c r="AX76" i="5"/>
  <c r="AW76" i="5"/>
  <c r="AV76" i="5"/>
  <c r="AU76" i="5"/>
  <c r="AR76" i="5"/>
  <c r="AO76" i="5"/>
  <c r="AM76" i="5"/>
  <c r="AK76" i="5"/>
  <c r="AI76" i="5"/>
  <c r="AG76" i="5"/>
  <c r="AE76" i="5"/>
  <c r="AC76" i="5"/>
  <c r="AA76" i="5"/>
  <c r="X76" i="5"/>
  <c r="U76" i="5"/>
  <c r="S76" i="5"/>
  <c r="Q76" i="5"/>
  <c r="O76" i="5"/>
  <c r="M76" i="5"/>
  <c r="K76" i="5"/>
  <c r="I76" i="5"/>
  <c r="AX75" i="5"/>
  <c r="AW75" i="5"/>
  <c r="AV75" i="5"/>
  <c r="AU75" i="5"/>
  <c r="AR75" i="5"/>
  <c r="AO75" i="5"/>
  <c r="AM75" i="5"/>
  <c r="AK75" i="5"/>
  <c r="AI75" i="5"/>
  <c r="AG75" i="5"/>
  <c r="AE75" i="5"/>
  <c r="AC75" i="5"/>
  <c r="AA75" i="5"/>
  <c r="X75" i="5"/>
  <c r="U75" i="5"/>
  <c r="S75" i="5"/>
  <c r="Q75" i="5"/>
  <c r="O75" i="5"/>
  <c r="M75" i="5"/>
  <c r="K75" i="5"/>
  <c r="I75" i="5"/>
  <c r="AX74" i="5"/>
  <c r="AW74" i="5"/>
  <c r="AV74" i="5"/>
  <c r="AU74" i="5"/>
  <c r="AR74" i="5"/>
  <c r="AO74" i="5"/>
  <c r="AM74" i="5"/>
  <c r="AK74" i="5"/>
  <c r="AI74" i="5"/>
  <c r="AG74" i="5"/>
  <c r="AE74" i="5"/>
  <c r="AC74" i="5"/>
  <c r="AA74" i="5"/>
  <c r="X74" i="5"/>
  <c r="U74" i="5"/>
  <c r="S74" i="5"/>
  <c r="Q74" i="5"/>
  <c r="O74" i="5"/>
  <c r="M74" i="5"/>
  <c r="K74" i="5"/>
  <c r="I74" i="5"/>
  <c r="AX73" i="5"/>
  <c r="AW73" i="5"/>
  <c r="AV73" i="5"/>
  <c r="AU73" i="5"/>
  <c r="AR73" i="5"/>
  <c r="AO73" i="5"/>
  <c r="AM73" i="5"/>
  <c r="AK73" i="5"/>
  <c r="AI73" i="5"/>
  <c r="AG73" i="5"/>
  <c r="AE73" i="5"/>
  <c r="AC73" i="5"/>
  <c r="AA73" i="5"/>
  <c r="X73" i="5"/>
  <c r="U73" i="5"/>
  <c r="S73" i="5"/>
  <c r="Q73" i="5"/>
  <c r="O73" i="5"/>
  <c r="M73" i="5"/>
  <c r="K73" i="5"/>
  <c r="I73" i="5"/>
  <c r="AX72" i="5"/>
  <c r="AW72" i="5"/>
  <c r="AV72" i="5"/>
  <c r="AU72" i="5"/>
  <c r="AR72" i="5"/>
  <c r="AO72" i="5"/>
  <c r="AM72" i="5"/>
  <c r="AK72" i="5"/>
  <c r="AI72" i="5"/>
  <c r="AG72" i="5"/>
  <c r="AE72" i="5"/>
  <c r="AC72" i="5"/>
  <c r="AA72" i="5"/>
  <c r="X72" i="5"/>
  <c r="U72" i="5"/>
  <c r="S72" i="5"/>
  <c r="Q72" i="5"/>
  <c r="O72" i="5"/>
  <c r="M72" i="5"/>
  <c r="K72" i="5"/>
  <c r="I72" i="5"/>
  <c r="AX71" i="5"/>
  <c r="AW71" i="5"/>
  <c r="AV71" i="5"/>
  <c r="AU71" i="5"/>
  <c r="AR71" i="5"/>
  <c r="AO71" i="5"/>
  <c r="AM71" i="5"/>
  <c r="AK71" i="5"/>
  <c r="AI71" i="5"/>
  <c r="AG71" i="5"/>
  <c r="AE71" i="5"/>
  <c r="AC71" i="5"/>
  <c r="AA71" i="5"/>
  <c r="X71" i="5"/>
  <c r="U71" i="5"/>
  <c r="S71" i="5"/>
  <c r="Q71" i="5"/>
  <c r="O71" i="5"/>
  <c r="M71" i="5"/>
  <c r="K71" i="5"/>
  <c r="I71" i="5"/>
  <c r="AX70" i="5"/>
  <c r="AW70" i="5"/>
  <c r="AV70" i="5"/>
  <c r="AU70" i="5"/>
  <c r="AR70" i="5"/>
  <c r="AO70" i="5"/>
  <c r="AM70" i="5"/>
  <c r="AK70" i="5"/>
  <c r="AI70" i="5"/>
  <c r="AG70" i="5"/>
  <c r="AE70" i="5"/>
  <c r="AC70" i="5"/>
  <c r="AA70" i="5"/>
  <c r="X70" i="5"/>
  <c r="U70" i="5"/>
  <c r="S70" i="5"/>
  <c r="Q70" i="5"/>
  <c r="O70" i="5"/>
  <c r="M70" i="5"/>
  <c r="K70" i="5"/>
  <c r="I70" i="5"/>
  <c r="AX69" i="5"/>
  <c r="AW69" i="5"/>
  <c r="AV69" i="5"/>
  <c r="AU69" i="5"/>
  <c r="AR69" i="5"/>
  <c r="AO69" i="5"/>
  <c r="AM69" i="5"/>
  <c r="AK69" i="5"/>
  <c r="AI69" i="5"/>
  <c r="AG69" i="5"/>
  <c r="AE69" i="5"/>
  <c r="AC69" i="5"/>
  <c r="AA69" i="5"/>
  <c r="X69" i="5"/>
  <c r="U69" i="5"/>
  <c r="S69" i="5"/>
  <c r="Q69" i="5"/>
  <c r="O69" i="5"/>
  <c r="M69" i="5"/>
  <c r="K69" i="5"/>
  <c r="I69" i="5"/>
  <c r="AX68" i="5"/>
  <c r="AW68" i="5"/>
  <c r="AV68" i="5"/>
  <c r="AU68" i="5"/>
  <c r="AR68" i="5"/>
  <c r="AO68" i="5"/>
  <c r="AM68" i="5"/>
  <c r="AK68" i="5"/>
  <c r="AI68" i="5"/>
  <c r="AG68" i="5"/>
  <c r="AE68" i="5"/>
  <c r="AC68" i="5"/>
  <c r="AA68" i="5"/>
  <c r="X68" i="5"/>
  <c r="U68" i="5"/>
  <c r="S68" i="5"/>
  <c r="Q68" i="5"/>
  <c r="O68" i="5"/>
  <c r="M68" i="5"/>
  <c r="K68" i="5"/>
  <c r="I68" i="5"/>
  <c r="AX67" i="5"/>
  <c r="AW67" i="5"/>
  <c r="AV67" i="5"/>
  <c r="AU67" i="5"/>
  <c r="AR67" i="5"/>
  <c r="AO67" i="5"/>
  <c r="AM67" i="5"/>
  <c r="AK67" i="5"/>
  <c r="AI67" i="5"/>
  <c r="AG67" i="5"/>
  <c r="AE67" i="5"/>
  <c r="AC67" i="5"/>
  <c r="AA67" i="5"/>
  <c r="X67" i="5"/>
  <c r="U67" i="5"/>
  <c r="S67" i="5"/>
  <c r="Q67" i="5"/>
  <c r="O67" i="5"/>
  <c r="M67" i="5"/>
  <c r="K67" i="5"/>
  <c r="I67" i="5"/>
  <c r="AX66" i="5"/>
  <c r="AW66" i="5"/>
  <c r="AV66" i="5"/>
  <c r="AU66" i="5"/>
  <c r="AR66" i="5"/>
  <c r="AO66" i="5"/>
  <c r="AM66" i="5"/>
  <c r="AK66" i="5"/>
  <c r="AI66" i="5"/>
  <c r="AG66" i="5"/>
  <c r="AE66" i="5"/>
  <c r="AC66" i="5"/>
  <c r="AA66" i="5"/>
  <c r="X66" i="5"/>
  <c r="U66" i="5"/>
  <c r="S66" i="5"/>
  <c r="Q66" i="5"/>
  <c r="O66" i="5"/>
  <c r="M66" i="5"/>
  <c r="K66" i="5"/>
  <c r="I66" i="5"/>
  <c r="AX65" i="5"/>
  <c r="AW65" i="5"/>
  <c r="AV65" i="5"/>
  <c r="AU65" i="5"/>
  <c r="AR65" i="5"/>
  <c r="AO65" i="5"/>
  <c r="AM65" i="5"/>
  <c r="AK65" i="5"/>
  <c r="AI65" i="5"/>
  <c r="AG65" i="5"/>
  <c r="AE65" i="5"/>
  <c r="AC65" i="5"/>
  <c r="AA65" i="5"/>
  <c r="X65" i="5"/>
  <c r="U65" i="5"/>
  <c r="S65" i="5"/>
  <c r="Q65" i="5"/>
  <c r="O65" i="5"/>
  <c r="M65" i="5"/>
  <c r="K65" i="5"/>
  <c r="I65" i="5"/>
  <c r="AX64" i="5"/>
  <c r="AW64" i="5"/>
  <c r="AV64" i="5"/>
  <c r="AU64" i="5"/>
  <c r="AR64" i="5"/>
  <c r="AO64" i="5"/>
  <c r="AM64" i="5"/>
  <c r="AK64" i="5"/>
  <c r="AI64" i="5"/>
  <c r="AG64" i="5"/>
  <c r="AE64" i="5"/>
  <c r="AC64" i="5"/>
  <c r="AA64" i="5"/>
  <c r="X64" i="5"/>
  <c r="U64" i="5"/>
  <c r="S64" i="5"/>
  <c r="Q64" i="5"/>
  <c r="O64" i="5"/>
  <c r="M64" i="5"/>
  <c r="K64" i="5"/>
  <c r="I64" i="5"/>
  <c r="AX63" i="5"/>
  <c r="AW63" i="5"/>
  <c r="AV63" i="5"/>
  <c r="AU63" i="5"/>
  <c r="AR63" i="5"/>
  <c r="AO63" i="5"/>
  <c r="AM63" i="5"/>
  <c r="AK63" i="5"/>
  <c r="AI63" i="5"/>
  <c r="AG63" i="5"/>
  <c r="AE63" i="5"/>
  <c r="AC63" i="5"/>
  <c r="AA63" i="5"/>
  <c r="X63" i="5"/>
  <c r="U63" i="5"/>
  <c r="S63" i="5"/>
  <c r="Q63" i="5"/>
  <c r="O63" i="5"/>
  <c r="M63" i="5"/>
  <c r="K63" i="5"/>
  <c r="I63" i="5"/>
  <c r="AX62" i="5"/>
  <c r="AW62" i="5"/>
  <c r="AV62" i="5"/>
  <c r="AU62" i="5"/>
  <c r="AR62" i="5"/>
  <c r="AO62" i="5"/>
  <c r="AM62" i="5"/>
  <c r="AK62" i="5"/>
  <c r="AI62" i="5"/>
  <c r="AG62" i="5"/>
  <c r="AE62" i="5"/>
  <c r="AC62" i="5"/>
  <c r="AA62" i="5"/>
  <c r="X62" i="5"/>
  <c r="U62" i="5"/>
  <c r="S62" i="5"/>
  <c r="Q62" i="5"/>
  <c r="O62" i="5"/>
  <c r="M62" i="5"/>
  <c r="K62" i="5"/>
  <c r="I62" i="5"/>
  <c r="AX61" i="5"/>
  <c r="AW61" i="5"/>
  <c r="AV61" i="5"/>
  <c r="AU61" i="5"/>
  <c r="AR61" i="5"/>
  <c r="AO61" i="5"/>
  <c r="AM61" i="5"/>
  <c r="AK61" i="5"/>
  <c r="AI61" i="5"/>
  <c r="AG61" i="5"/>
  <c r="AE61" i="5"/>
  <c r="AC61" i="5"/>
  <c r="AA61" i="5"/>
  <c r="X61" i="5"/>
  <c r="U61" i="5"/>
  <c r="S61" i="5"/>
  <c r="Q61" i="5"/>
  <c r="O61" i="5"/>
  <c r="M61" i="5"/>
  <c r="K61" i="5"/>
  <c r="I61" i="5"/>
  <c r="AX60" i="5"/>
  <c r="AW60" i="5"/>
  <c r="AV60" i="5"/>
  <c r="AU60" i="5"/>
  <c r="AR60" i="5"/>
  <c r="AO60" i="5"/>
  <c r="AM60" i="5"/>
  <c r="AK60" i="5"/>
  <c r="AI60" i="5"/>
  <c r="AG60" i="5"/>
  <c r="AE60" i="5"/>
  <c r="AC60" i="5"/>
  <c r="AA60" i="5"/>
  <c r="X60" i="5"/>
  <c r="U60" i="5"/>
  <c r="S60" i="5"/>
  <c r="Q60" i="5"/>
  <c r="O60" i="5"/>
  <c r="M60" i="5"/>
  <c r="K60" i="5"/>
  <c r="I60" i="5"/>
  <c r="AX59" i="5"/>
  <c r="AW59" i="5"/>
  <c r="AV59" i="5"/>
  <c r="AU59" i="5"/>
  <c r="AR59" i="5"/>
  <c r="AO59" i="5"/>
  <c r="AM59" i="5"/>
  <c r="AK59" i="5"/>
  <c r="AI59" i="5"/>
  <c r="AG59" i="5"/>
  <c r="AE59" i="5"/>
  <c r="AC59" i="5"/>
  <c r="AA59" i="5"/>
  <c r="X59" i="5"/>
  <c r="U59" i="5"/>
  <c r="S59" i="5"/>
  <c r="Q59" i="5"/>
  <c r="O59" i="5"/>
  <c r="M59" i="5"/>
  <c r="K59" i="5"/>
  <c r="I59" i="5"/>
  <c r="AX58" i="5"/>
  <c r="AW58" i="5"/>
  <c r="AV58" i="5"/>
  <c r="AU58" i="5"/>
  <c r="AR58" i="5"/>
  <c r="AO58" i="5"/>
  <c r="AM58" i="5"/>
  <c r="AK58" i="5"/>
  <c r="AI58" i="5"/>
  <c r="AG58" i="5"/>
  <c r="AE58" i="5"/>
  <c r="AC58" i="5"/>
  <c r="AA58" i="5"/>
  <c r="X58" i="5"/>
  <c r="U58" i="5"/>
  <c r="S58" i="5"/>
  <c r="Q58" i="5"/>
  <c r="O58" i="5"/>
  <c r="M58" i="5"/>
  <c r="K58" i="5"/>
  <c r="I58" i="5"/>
  <c r="AX57" i="5"/>
  <c r="AW57" i="5"/>
  <c r="AV57" i="5"/>
  <c r="AU57" i="5"/>
  <c r="AR57" i="5"/>
  <c r="AO57" i="5"/>
  <c r="AM57" i="5"/>
  <c r="AK57" i="5"/>
  <c r="AI57" i="5"/>
  <c r="AG57" i="5"/>
  <c r="AE57" i="5"/>
  <c r="AC57" i="5"/>
  <c r="AA57" i="5"/>
  <c r="X57" i="5"/>
  <c r="U57" i="5"/>
  <c r="S57" i="5"/>
  <c r="Q57" i="5"/>
  <c r="O57" i="5"/>
  <c r="M57" i="5"/>
  <c r="K57" i="5"/>
  <c r="I57" i="5"/>
  <c r="AX56" i="5"/>
  <c r="AW56" i="5"/>
  <c r="AV56" i="5"/>
  <c r="AU56" i="5"/>
  <c r="AR56" i="5"/>
  <c r="AO56" i="5"/>
  <c r="AM56" i="5"/>
  <c r="AK56" i="5"/>
  <c r="AI56" i="5"/>
  <c r="AG56" i="5"/>
  <c r="AE56" i="5"/>
  <c r="AC56" i="5"/>
  <c r="AA56" i="5"/>
  <c r="X56" i="5"/>
  <c r="U56" i="5"/>
  <c r="S56" i="5"/>
  <c r="Q56" i="5"/>
  <c r="O56" i="5"/>
  <c r="M56" i="5"/>
  <c r="K56" i="5"/>
  <c r="I56" i="5"/>
  <c r="AX55" i="5"/>
  <c r="AW55" i="5"/>
  <c r="AV55" i="5"/>
  <c r="AU55" i="5"/>
  <c r="AR55" i="5"/>
  <c r="AO55" i="5"/>
  <c r="AM55" i="5"/>
  <c r="AK55" i="5"/>
  <c r="AI55" i="5"/>
  <c r="AG55" i="5"/>
  <c r="AE55" i="5"/>
  <c r="AC55" i="5"/>
  <c r="AA55" i="5"/>
  <c r="X55" i="5"/>
  <c r="U55" i="5"/>
  <c r="S55" i="5"/>
  <c r="Q55" i="5"/>
  <c r="O55" i="5"/>
  <c r="M55" i="5"/>
  <c r="K55" i="5"/>
  <c r="I55" i="5"/>
  <c r="AX54" i="5"/>
  <c r="AW54" i="5"/>
  <c r="AV54" i="5"/>
  <c r="AU54" i="5"/>
  <c r="AR54" i="5"/>
  <c r="AO54" i="5"/>
  <c r="AM54" i="5"/>
  <c r="AK54" i="5"/>
  <c r="AI54" i="5"/>
  <c r="AG54" i="5"/>
  <c r="AE54" i="5"/>
  <c r="AC54" i="5"/>
  <c r="AA54" i="5"/>
  <c r="X54" i="5"/>
  <c r="U54" i="5"/>
  <c r="S54" i="5"/>
  <c r="Q54" i="5"/>
  <c r="O54" i="5"/>
  <c r="M54" i="5"/>
  <c r="K54" i="5"/>
  <c r="I54" i="5"/>
  <c r="AX53" i="5"/>
  <c r="AW53" i="5"/>
  <c r="AV53" i="5"/>
  <c r="AU53" i="5"/>
  <c r="AR53" i="5"/>
  <c r="AO53" i="5"/>
  <c r="AM53" i="5"/>
  <c r="AK53" i="5"/>
  <c r="AI53" i="5"/>
  <c r="AG53" i="5"/>
  <c r="AE53" i="5"/>
  <c r="AC53" i="5"/>
  <c r="AA53" i="5"/>
  <c r="X53" i="5"/>
  <c r="U53" i="5"/>
  <c r="S53" i="5"/>
  <c r="Q53" i="5"/>
  <c r="O53" i="5"/>
  <c r="M53" i="5"/>
  <c r="K53" i="5"/>
  <c r="I53" i="5"/>
  <c r="AX52" i="5"/>
  <c r="AW52" i="5"/>
  <c r="AV52" i="5"/>
  <c r="AU52" i="5"/>
  <c r="AR52" i="5"/>
  <c r="AO52" i="5"/>
  <c r="AM52" i="5"/>
  <c r="AK52" i="5"/>
  <c r="AI52" i="5"/>
  <c r="AG52" i="5"/>
  <c r="AE52" i="5"/>
  <c r="AC52" i="5"/>
  <c r="AA52" i="5"/>
  <c r="X52" i="5"/>
  <c r="U52" i="5"/>
  <c r="S52" i="5"/>
  <c r="Q52" i="5"/>
  <c r="O52" i="5"/>
  <c r="M52" i="5"/>
  <c r="K52" i="5"/>
  <c r="I52" i="5"/>
  <c r="AX51" i="5"/>
  <c r="AW51" i="5"/>
  <c r="AV51" i="5"/>
  <c r="AU51" i="5"/>
  <c r="AR51" i="5"/>
  <c r="AO51" i="5"/>
  <c r="AM51" i="5"/>
  <c r="AK51" i="5"/>
  <c r="AI51" i="5"/>
  <c r="AG51" i="5"/>
  <c r="AE51" i="5"/>
  <c r="AC51" i="5"/>
  <c r="AA51" i="5"/>
  <c r="X51" i="5"/>
  <c r="U51" i="5"/>
  <c r="S51" i="5"/>
  <c r="Q51" i="5"/>
  <c r="O51" i="5"/>
  <c r="M51" i="5"/>
  <c r="K51" i="5"/>
  <c r="I51" i="5"/>
  <c r="AX50" i="5"/>
  <c r="AW50" i="5"/>
  <c r="AV50" i="5"/>
  <c r="AU50" i="5"/>
  <c r="AR50" i="5"/>
  <c r="AO50" i="5"/>
  <c r="AM50" i="5"/>
  <c r="AK50" i="5"/>
  <c r="AI50" i="5"/>
  <c r="AG50" i="5"/>
  <c r="AE50" i="5"/>
  <c r="AC50" i="5"/>
  <c r="AA50" i="5"/>
  <c r="X50" i="5"/>
  <c r="U50" i="5"/>
  <c r="S50" i="5"/>
  <c r="Q50" i="5"/>
  <c r="O50" i="5"/>
  <c r="M50" i="5"/>
  <c r="K50" i="5"/>
  <c r="I50" i="5"/>
  <c r="AX49" i="5"/>
  <c r="AW49" i="5"/>
  <c r="AV49" i="5"/>
  <c r="AU49" i="5"/>
  <c r="AR49" i="5"/>
  <c r="AO49" i="5"/>
  <c r="AM49" i="5"/>
  <c r="AK49" i="5"/>
  <c r="AI49" i="5"/>
  <c r="AG49" i="5"/>
  <c r="AE49" i="5"/>
  <c r="AC49" i="5"/>
  <c r="AA49" i="5"/>
  <c r="X49" i="5"/>
  <c r="U49" i="5"/>
  <c r="S49" i="5"/>
  <c r="Q49" i="5"/>
  <c r="O49" i="5"/>
  <c r="M49" i="5"/>
  <c r="K49" i="5"/>
  <c r="I49" i="5"/>
  <c r="AX48" i="5"/>
  <c r="AW48" i="5"/>
  <c r="AV48" i="5"/>
  <c r="AU48" i="5"/>
  <c r="AR48" i="5"/>
  <c r="AO48" i="5"/>
  <c r="AM48" i="5"/>
  <c r="AK48" i="5"/>
  <c r="AI48" i="5"/>
  <c r="AG48" i="5"/>
  <c r="AE48" i="5"/>
  <c r="AC48" i="5"/>
  <c r="AA48" i="5"/>
  <c r="X48" i="5"/>
  <c r="U48" i="5"/>
  <c r="S48" i="5"/>
  <c r="Q48" i="5"/>
  <c r="O48" i="5"/>
  <c r="M48" i="5"/>
  <c r="K48" i="5"/>
  <c r="I48" i="5"/>
  <c r="AX47" i="5"/>
  <c r="AW47" i="5"/>
  <c r="AV47" i="5"/>
  <c r="AU47" i="5"/>
  <c r="AR47" i="5"/>
  <c r="AO47" i="5"/>
  <c r="AM47" i="5"/>
  <c r="AK47" i="5"/>
  <c r="AI47" i="5"/>
  <c r="AG47" i="5"/>
  <c r="AE47" i="5"/>
  <c r="AC47" i="5"/>
  <c r="AA47" i="5"/>
  <c r="X47" i="5"/>
  <c r="U47" i="5"/>
  <c r="S47" i="5"/>
  <c r="Q47" i="5"/>
  <c r="O47" i="5"/>
  <c r="M47" i="5"/>
  <c r="K47" i="5"/>
  <c r="I47" i="5"/>
  <c r="AX46" i="5"/>
  <c r="AW46" i="5"/>
  <c r="AV46" i="5"/>
  <c r="AU46" i="5"/>
  <c r="AR46" i="5"/>
  <c r="AO46" i="5"/>
  <c r="AM46" i="5"/>
  <c r="AK46" i="5"/>
  <c r="AI46" i="5"/>
  <c r="AG46" i="5"/>
  <c r="AE46" i="5"/>
  <c r="AC46" i="5"/>
  <c r="AA46" i="5"/>
  <c r="X46" i="5"/>
  <c r="U46" i="5"/>
  <c r="S46" i="5"/>
  <c r="Q46" i="5"/>
  <c r="O46" i="5"/>
  <c r="M46" i="5"/>
  <c r="K46" i="5"/>
  <c r="I46" i="5"/>
  <c r="AX45" i="5"/>
  <c r="AW45" i="5"/>
  <c r="AV45" i="5"/>
  <c r="AU45" i="5"/>
  <c r="AR45" i="5"/>
  <c r="AO45" i="5"/>
  <c r="AM45" i="5"/>
  <c r="AK45" i="5"/>
  <c r="AI45" i="5"/>
  <c r="AG45" i="5"/>
  <c r="AE45" i="5"/>
  <c r="AC45" i="5"/>
  <c r="AA45" i="5"/>
  <c r="X45" i="5"/>
  <c r="U45" i="5"/>
  <c r="S45" i="5"/>
  <c r="Q45" i="5"/>
  <c r="O45" i="5"/>
  <c r="M45" i="5"/>
  <c r="K45" i="5"/>
  <c r="I45" i="5"/>
  <c r="AX44" i="5"/>
  <c r="AW44" i="5"/>
  <c r="AV44" i="5"/>
  <c r="AU44" i="5"/>
  <c r="AR44" i="5"/>
  <c r="AO44" i="5"/>
  <c r="AM44" i="5"/>
  <c r="AK44" i="5"/>
  <c r="AI44" i="5"/>
  <c r="AG44" i="5"/>
  <c r="AE44" i="5"/>
  <c r="AC44" i="5"/>
  <c r="AA44" i="5"/>
  <c r="X44" i="5"/>
  <c r="U44" i="5"/>
  <c r="S44" i="5"/>
  <c r="Q44" i="5"/>
  <c r="O44" i="5"/>
  <c r="M44" i="5"/>
  <c r="K44" i="5"/>
  <c r="I44" i="5"/>
  <c r="AX43" i="5"/>
  <c r="AW43" i="5"/>
  <c r="AV43" i="5"/>
  <c r="AU43" i="5"/>
  <c r="AR43" i="5"/>
  <c r="AO43" i="5"/>
  <c r="AM43" i="5"/>
  <c r="AK43" i="5"/>
  <c r="AI43" i="5"/>
  <c r="AG43" i="5"/>
  <c r="AE43" i="5"/>
  <c r="AC43" i="5"/>
  <c r="AA43" i="5"/>
  <c r="X43" i="5"/>
  <c r="U43" i="5"/>
  <c r="S43" i="5"/>
  <c r="Q43" i="5"/>
  <c r="O43" i="5"/>
  <c r="M43" i="5"/>
  <c r="K43" i="5"/>
  <c r="I43" i="5"/>
  <c r="AX42" i="5"/>
  <c r="AW42" i="5"/>
  <c r="AV42" i="5"/>
  <c r="AU42" i="5"/>
  <c r="AR42" i="5"/>
  <c r="AO42" i="5"/>
  <c r="AM42" i="5"/>
  <c r="AK42" i="5"/>
  <c r="AI42" i="5"/>
  <c r="AG42" i="5"/>
  <c r="AE42" i="5"/>
  <c r="AC42" i="5"/>
  <c r="AA42" i="5"/>
  <c r="X42" i="5"/>
  <c r="U42" i="5"/>
  <c r="S42" i="5"/>
  <c r="Q42" i="5"/>
  <c r="O42" i="5"/>
  <c r="M42" i="5"/>
  <c r="K42" i="5"/>
  <c r="I42" i="5"/>
  <c r="AX41" i="5"/>
  <c r="AW41" i="5"/>
  <c r="AV41" i="5"/>
  <c r="AU41" i="5"/>
  <c r="AR41" i="5"/>
  <c r="AO41" i="5"/>
  <c r="AM41" i="5"/>
  <c r="AK41" i="5"/>
  <c r="AI41" i="5"/>
  <c r="AG41" i="5"/>
  <c r="AE41" i="5"/>
  <c r="AC41" i="5"/>
  <c r="AA41" i="5"/>
  <c r="X41" i="5"/>
  <c r="U41" i="5"/>
  <c r="S41" i="5"/>
  <c r="Q41" i="5"/>
  <c r="O41" i="5"/>
  <c r="M41" i="5"/>
  <c r="K41" i="5"/>
  <c r="I41" i="5"/>
  <c r="AX40" i="5"/>
  <c r="AW40" i="5"/>
  <c r="AV40" i="5"/>
  <c r="AU40" i="5"/>
  <c r="AR40" i="5"/>
  <c r="AO40" i="5"/>
  <c r="AM40" i="5"/>
  <c r="AK40" i="5"/>
  <c r="AI40" i="5"/>
  <c r="AG40" i="5"/>
  <c r="AE40" i="5"/>
  <c r="AC40" i="5"/>
  <c r="AA40" i="5"/>
  <c r="X40" i="5"/>
  <c r="U40" i="5"/>
  <c r="S40" i="5"/>
  <c r="Q40" i="5"/>
  <c r="O40" i="5"/>
  <c r="M40" i="5"/>
  <c r="K40" i="5"/>
  <c r="I40" i="5"/>
  <c r="AX39" i="5"/>
  <c r="AW39" i="5"/>
  <c r="AV39" i="5"/>
  <c r="AU39" i="5"/>
  <c r="AR39" i="5"/>
  <c r="AO39" i="5"/>
  <c r="AM39" i="5"/>
  <c r="AK39" i="5"/>
  <c r="AI39" i="5"/>
  <c r="AG39" i="5"/>
  <c r="AE39" i="5"/>
  <c r="AC39" i="5"/>
  <c r="AA39" i="5"/>
  <c r="X39" i="5"/>
  <c r="U39" i="5"/>
  <c r="S39" i="5"/>
  <c r="Q39" i="5"/>
  <c r="O39" i="5"/>
  <c r="M39" i="5"/>
  <c r="K39" i="5"/>
  <c r="I39" i="5"/>
  <c r="AX38" i="5"/>
  <c r="AW38" i="5"/>
  <c r="AV38" i="5"/>
  <c r="AU38" i="5"/>
  <c r="AR38" i="5"/>
  <c r="AO38" i="5"/>
  <c r="AM38" i="5"/>
  <c r="AK38" i="5"/>
  <c r="AI38" i="5"/>
  <c r="AG38" i="5"/>
  <c r="AE38" i="5"/>
  <c r="AC38" i="5"/>
  <c r="AA38" i="5"/>
  <c r="X38" i="5"/>
  <c r="U38" i="5"/>
  <c r="S38" i="5"/>
  <c r="Q38" i="5"/>
  <c r="O38" i="5"/>
  <c r="M38" i="5"/>
  <c r="K38" i="5"/>
  <c r="I38" i="5"/>
  <c r="AX37" i="5"/>
  <c r="AW37" i="5"/>
  <c r="AV37" i="5"/>
  <c r="AU37" i="5"/>
  <c r="AR37" i="5"/>
  <c r="AO37" i="5"/>
  <c r="AM37" i="5"/>
  <c r="AK37" i="5"/>
  <c r="AI37" i="5"/>
  <c r="AG37" i="5"/>
  <c r="AE37" i="5"/>
  <c r="AC37" i="5"/>
  <c r="AA37" i="5"/>
  <c r="X37" i="5"/>
  <c r="U37" i="5"/>
  <c r="S37" i="5"/>
  <c r="Q37" i="5"/>
  <c r="O37" i="5"/>
  <c r="M37" i="5"/>
  <c r="K37" i="5"/>
  <c r="I37" i="5"/>
  <c r="AX36" i="5"/>
  <c r="AW36" i="5"/>
  <c r="AV36" i="5"/>
  <c r="AU36" i="5"/>
  <c r="AR36" i="5"/>
  <c r="AO36" i="5"/>
  <c r="AM36" i="5"/>
  <c r="AK36" i="5"/>
  <c r="AI36" i="5"/>
  <c r="AG36" i="5"/>
  <c r="AE36" i="5"/>
  <c r="AC36" i="5"/>
  <c r="AA36" i="5"/>
  <c r="X36" i="5"/>
  <c r="U36" i="5"/>
  <c r="S36" i="5"/>
  <c r="Q36" i="5"/>
  <c r="O36" i="5"/>
  <c r="M36" i="5"/>
  <c r="K36" i="5"/>
  <c r="I36" i="5"/>
  <c r="AX35" i="5"/>
  <c r="AW35" i="5"/>
  <c r="AV35" i="5"/>
  <c r="AU35" i="5"/>
  <c r="AR35" i="5"/>
  <c r="AO35" i="5"/>
  <c r="AM35" i="5"/>
  <c r="AK35" i="5"/>
  <c r="AI35" i="5"/>
  <c r="AG35" i="5"/>
  <c r="AE35" i="5"/>
  <c r="AC35" i="5"/>
  <c r="AA35" i="5"/>
  <c r="X35" i="5"/>
  <c r="U35" i="5"/>
  <c r="S35" i="5"/>
  <c r="Q35" i="5"/>
  <c r="O35" i="5"/>
  <c r="M35" i="5"/>
  <c r="K35" i="5"/>
  <c r="I35" i="5"/>
  <c r="AX34" i="5"/>
  <c r="AW34" i="5"/>
  <c r="AV34" i="5"/>
  <c r="AU34" i="5"/>
  <c r="AR34" i="5"/>
  <c r="AO34" i="5"/>
  <c r="AM34" i="5"/>
  <c r="AK34" i="5"/>
  <c r="AI34" i="5"/>
  <c r="AG34" i="5"/>
  <c r="AE34" i="5"/>
  <c r="AC34" i="5"/>
  <c r="AA34" i="5"/>
  <c r="X34" i="5"/>
  <c r="U34" i="5"/>
  <c r="S34" i="5"/>
  <c r="Q34" i="5"/>
  <c r="O34" i="5"/>
  <c r="M34" i="5"/>
  <c r="K34" i="5"/>
  <c r="I34" i="5"/>
  <c r="AX33" i="5"/>
  <c r="AW33" i="5"/>
  <c r="AV33" i="5"/>
  <c r="AU33" i="5"/>
  <c r="AR33" i="5"/>
  <c r="AO33" i="5"/>
  <c r="AM33" i="5"/>
  <c r="AK33" i="5"/>
  <c r="AI33" i="5"/>
  <c r="AG33" i="5"/>
  <c r="AE33" i="5"/>
  <c r="AC33" i="5"/>
  <c r="AA33" i="5"/>
  <c r="X33" i="5"/>
  <c r="U33" i="5"/>
  <c r="S33" i="5"/>
  <c r="Q33" i="5"/>
  <c r="O33" i="5"/>
  <c r="M33" i="5"/>
  <c r="K33" i="5"/>
  <c r="I33" i="5"/>
  <c r="AX32" i="5"/>
  <c r="AW32" i="5"/>
  <c r="AV32" i="5"/>
  <c r="AU32" i="5"/>
  <c r="AR32" i="5"/>
  <c r="AO32" i="5"/>
  <c r="AM32" i="5"/>
  <c r="AK32" i="5"/>
  <c r="AI32" i="5"/>
  <c r="AG32" i="5"/>
  <c r="AE32" i="5"/>
  <c r="AC32" i="5"/>
  <c r="AA32" i="5"/>
  <c r="X32" i="5"/>
  <c r="U32" i="5"/>
  <c r="S32" i="5"/>
  <c r="Q32" i="5"/>
  <c r="O32" i="5"/>
  <c r="M32" i="5"/>
  <c r="K32" i="5"/>
  <c r="I32" i="5"/>
  <c r="AX31" i="5"/>
  <c r="AW31" i="5"/>
  <c r="AV31" i="5"/>
  <c r="AU31" i="5"/>
  <c r="AR31" i="5"/>
  <c r="AO31" i="5"/>
  <c r="AM31" i="5"/>
  <c r="AK31" i="5"/>
  <c r="AI31" i="5"/>
  <c r="AG31" i="5"/>
  <c r="AE31" i="5"/>
  <c r="AC31" i="5"/>
  <c r="AA31" i="5"/>
  <c r="X31" i="5"/>
  <c r="U31" i="5"/>
  <c r="S31" i="5"/>
  <c r="Q31" i="5"/>
  <c r="O31" i="5"/>
  <c r="M31" i="5"/>
  <c r="K31" i="5"/>
  <c r="I31" i="5"/>
  <c r="AX30" i="5"/>
  <c r="AW30" i="5"/>
  <c r="AV30" i="5"/>
  <c r="AU30" i="5"/>
  <c r="AR30" i="5"/>
  <c r="AO30" i="5"/>
  <c r="AM30" i="5"/>
  <c r="AK30" i="5"/>
  <c r="AI30" i="5"/>
  <c r="AG30" i="5"/>
  <c r="AE30" i="5"/>
  <c r="AC30" i="5"/>
  <c r="AA30" i="5"/>
  <c r="X30" i="5"/>
  <c r="U30" i="5"/>
  <c r="S30" i="5"/>
  <c r="Q30" i="5"/>
  <c r="O30" i="5"/>
  <c r="M30" i="5"/>
  <c r="K30" i="5"/>
  <c r="I30" i="5"/>
  <c r="AX29" i="5"/>
  <c r="AW29" i="5"/>
  <c r="AV29" i="5"/>
  <c r="AU29" i="5"/>
  <c r="AR29" i="5"/>
  <c r="AO29" i="5"/>
  <c r="AM29" i="5"/>
  <c r="AK29" i="5"/>
  <c r="AI29" i="5"/>
  <c r="AG29" i="5"/>
  <c r="AE29" i="5"/>
  <c r="AC29" i="5"/>
  <c r="AA29" i="5"/>
  <c r="X29" i="5"/>
  <c r="U29" i="5"/>
  <c r="S29" i="5"/>
  <c r="Q29" i="5"/>
  <c r="O29" i="5"/>
  <c r="M29" i="5"/>
  <c r="K29" i="5"/>
  <c r="I29" i="5"/>
  <c r="AX28" i="5"/>
  <c r="AW28" i="5"/>
  <c r="AV28" i="5"/>
  <c r="AU28" i="5"/>
  <c r="AR28" i="5"/>
  <c r="AO28" i="5"/>
  <c r="AM28" i="5"/>
  <c r="AK28" i="5"/>
  <c r="AI28" i="5"/>
  <c r="AG28" i="5"/>
  <c r="AE28" i="5"/>
  <c r="AC28" i="5"/>
  <c r="AA28" i="5"/>
  <c r="X28" i="5"/>
  <c r="U28" i="5"/>
  <c r="S28" i="5"/>
  <c r="Q28" i="5"/>
  <c r="O28" i="5"/>
  <c r="M28" i="5"/>
  <c r="K28" i="5"/>
  <c r="I28" i="5"/>
  <c r="AX27" i="5"/>
  <c r="AW27" i="5"/>
  <c r="AV27" i="5"/>
  <c r="AU27" i="5"/>
  <c r="AR27" i="5"/>
  <c r="AO27" i="5"/>
  <c r="AM27" i="5"/>
  <c r="AK27" i="5"/>
  <c r="AI27" i="5"/>
  <c r="AG27" i="5"/>
  <c r="AE27" i="5"/>
  <c r="AC27" i="5"/>
  <c r="AA27" i="5"/>
  <c r="X27" i="5"/>
  <c r="U27" i="5"/>
  <c r="S27" i="5"/>
  <c r="Q27" i="5"/>
  <c r="O27" i="5"/>
  <c r="M27" i="5"/>
  <c r="K27" i="5"/>
  <c r="I27" i="5"/>
  <c r="AX26" i="5"/>
  <c r="AW26" i="5"/>
  <c r="AV26" i="5"/>
  <c r="AU26" i="5"/>
  <c r="AR26" i="5"/>
  <c r="AO26" i="5"/>
  <c r="AM26" i="5"/>
  <c r="AK26" i="5"/>
  <c r="AI26" i="5"/>
  <c r="AG26" i="5"/>
  <c r="AE26" i="5"/>
  <c r="AC26" i="5"/>
  <c r="AA26" i="5"/>
  <c r="X26" i="5"/>
  <c r="U26" i="5"/>
  <c r="S26" i="5"/>
  <c r="Q26" i="5"/>
  <c r="O26" i="5"/>
  <c r="M26" i="5"/>
  <c r="K26" i="5"/>
  <c r="I26" i="5"/>
  <c r="AX25" i="5"/>
  <c r="AW25" i="5"/>
  <c r="AV25" i="5"/>
  <c r="AU25" i="5"/>
  <c r="AR25" i="5"/>
  <c r="AO25" i="5"/>
  <c r="AM25" i="5"/>
  <c r="AK25" i="5"/>
  <c r="AI25" i="5"/>
  <c r="AG25" i="5"/>
  <c r="AE25" i="5"/>
  <c r="AC25" i="5"/>
  <c r="AA25" i="5"/>
  <c r="X25" i="5"/>
  <c r="U25" i="5"/>
  <c r="S25" i="5"/>
  <c r="Q25" i="5"/>
  <c r="O25" i="5"/>
  <c r="M25" i="5"/>
  <c r="K25" i="5"/>
  <c r="I25" i="5"/>
  <c r="AX24" i="5"/>
  <c r="AW24" i="5"/>
  <c r="AV24" i="5"/>
  <c r="AU24" i="5"/>
  <c r="AR24" i="5"/>
  <c r="AO24" i="5"/>
  <c r="AM24" i="5"/>
  <c r="AK24" i="5"/>
  <c r="AI24" i="5"/>
  <c r="AG24" i="5"/>
  <c r="AE24" i="5"/>
  <c r="AC24" i="5"/>
  <c r="AA24" i="5"/>
  <c r="X24" i="5"/>
  <c r="U24" i="5"/>
  <c r="S24" i="5"/>
  <c r="Q24" i="5"/>
  <c r="O24" i="5"/>
  <c r="M24" i="5"/>
  <c r="K24" i="5"/>
  <c r="I24" i="5"/>
  <c r="AX23" i="5"/>
  <c r="AW23" i="5"/>
  <c r="AV23" i="5"/>
  <c r="AU23" i="5"/>
  <c r="AR23" i="5"/>
  <c r="AO23" i="5"/>
  <c r="AM23" i="5"/>
  <c r="AK23" i="5"/>
  <c r="AI23" i="5"/>
  <c r="AG23" i="5"/>
  <c r="AE23" i="5"/>
  <c r="AC23" i="5"/>
  <c r="AA23" i="5"/>
  <c r="X23" i="5"/>
  <c r="U23" i="5"/>
  <c r="S23" i="5"/>
  <c r="Q23" i="5"/>
  <c r="O23" i="5"/>
  <c r="M23" i="5"/>
  <c r="K23" i="5"/>
  <c r="I23" i="5"/>
  <c r="AX22" i="5"/>
  <c r="AW22" i="5"/>
  <c r="AV22" i="5"/>
  <c r="AU22" i="5"/>
  <c r="AR22" i="5"/>
  <c r="AO22" i="5"/>
  <c r="AM22" i="5"/>
  <c r="AK22" i="5"/>
  <c r="AI22" i="5"/>
  <c r="AG22" i="5"/>
  <c r="AE22" i="5"/>
  <c r="AC22" i="5"/>
  <c r="AA22" i="5"/>
  <c r="X22" i="5"/>
  <c r="U22" i="5"/>
  <c r="S22" i="5"/>
  <c r="Q22" i="5"/>
  <c r="O22" i="5"/>
  <c r="M22" i="5"/>
  <c r="K22" i="5"/>
  <c r="I22" i="5"/>
  <c r="AX21" i="5"/>
  <c r="AW21" i="5"/>
  <c r="AV21" i="5"/>
  <c r="AU21" i="5"/>
  <c r="AR21" i="5"/>
  <c r="AO21" i="5"/>
  <c r="AM21" i="5"/>
  <c r="AK21" i="5"/>
  <c r="AI21" i="5"/>
  <c r="AG21" i="5"/>
  <c r="AE21" i="5"/>
  <c r="AC21" i="5"/>
  <c r="AA21" i="5"/>
  <c r="X21" i="5"/>
  <c r="U21" i="5"/>
  <c r="S21" i="5"/>
  <c r="Q21" i="5"/>
  <c r="O21" i="5"/>
  <c r="M21" i="5"/>
  <c r="K21" i="5"/>
  <c r="I21" i="5"/>
  <c r="AX20" i="5"/>
  <c r="AW20" i="5"/>
  <c r="AV20" i="5"/>
  <c r="AU20" i="5"/>
  <c r="AR20" i="5"/>
  <c r="AO20" i="5"/>
  <c r="AM20" i="5"/>
  <c r="AK20" i="5"/>
  <c r="AI20" i="5"/>
  <c r="AG20" i="5"/>
  <c r="AE20" i="5"/>
  <c r="AC20" i="5"/>
  <c r="AA20" i="5"/>
  <c r="X20" i="5"/>
  <c r="U20" i="5"/>
  <c r="S20" i="5"/>
  <c r="Q20" i="5"/>
  <c r="O20" i="5"/>
  <c r="M20" i="5"/>
  <c r="K20" i="5"/>
  <c r="I20" i="5"/>
  <c r="AX19" i="5"/>
  <c r="AW19" i="5"/>
  <c r="AV19" i="5"/>
  <c r="AU19" i="5"/>
  <c r="AR19" i="5"/>
  <c r="AO19" i="5"/>
  <c r="AM19" i="5"/>
  <c r="AK19" i="5"/>
  <c r="AI19" i="5"/>
  <c r="AG19" i="5"/>
  <c r="AE19" i="5"/>
  <c r="AC19" i="5"/>
  <c r="AA19" i="5"/>
  <c r="X19" i="5"/>
  <c r="U19" i="5"/>
  <c r="S19" i="5"/>
  <c r="Q19" i="5"/>
  <c r="O19" i="5"/>
  <c r="M19" i="5"/>
  <c r="K19" i="5"/>
  <c r="I19" i="5"/>
  <c r="AX18" i="5"/>
  <c r="AW18" i="5"/>
  <c r="AV18" i="5"/>
  <c r="AU18" i="5"/>
  <c r="AR18" i="5"/>
  <c r="AO18" i="5"/>
  <c r="AM18" i="5"/>
  <c r="AK18" i="5"/>
  <c r="AI18" i="5"/>
  <c r="AG18" i="5"/>
  <c r="AE18" i="5"/>
  <c r="AC18" i="5"/>
  <c r="AA18" i="5"/>
  <c r="X18" i="5"/>
  <c r="U18" i="5"/>
  <c r="S18" i="5"/>
  <c r="Q18" i="5"/>
  <c r="O18" i="5"/>
  <c r="M18" i="5"/>
  <c r="K18" i="5"/>
  <c r="I18" i="5"/>
  <c r="AW10" i="5"/>
  <c r="AE97" i="6"/>
  <c r="AD97" i="6"/>
  <c r="AC97" i="6"/>
  <c r="AE96" i="6"/>
  <c r="AD96" i="6"/>
  <c r="AC96" i="6"/>
  <c r="AE95" i="6"/>
  <c r="AD95" i="6"/>
  <c r="AC95" i="6"/>
  <c r="AE94" i="6"/>
  <c r="AD94" i="6"/>
  <c r="AC94" i="6"/>
  <c r="AE93" i="6"/>
  <c r="AD93" i="6"/>
  <c r="AC93" i="6"/>
  <c r="AE92" i="6"/>
  <c r="AD92" i="6"/>
  <c r="AC92" i="6"/>
  <c r="AE91" i="6"/>
  <c r="AD91" i="6"/>
  <c r="AC91" i="6"/>
  <c r="AE90" i="6"/>
  <c r="AD90" i="6"/>
  <c r="AC90" i="6"/>
  <c r="AE89" i="6"/>
  <c r="AD89" i="6"/>
  <c r="AC89" i="6"/>
  <c r="AE88" i="6"/>
  <c r="AD88" i="6"/>
  <c r="AC88" i="6"/>
  <c r="AE87" i="6"/>
  <c r="AD87" i="6"/>
  <c r="AC87" i="6"/>
  <c r="AE86" i="6"/>
  <c r="AD86" i="6"/>
  <c r="AC86" i="6"/>
  <c r="AE85" i="6"/>
  <c r="AD85" i="6"/>
  <c r="AC85" i="6"/>
  <c r="AE84" i="6"/>
  <c r="AD84" i="6"/>
  <c r="AC84" i="6"/>
  <c r="AE83" i="6"/>
  <c r="AD83" i="6"/>
  <c r="AC83" i="6"/>
  <c r="AE82" i="6"/>
  <c r="AD82" i="6"/>
  <c r="AC82" i="6"/>
  <c r="AE81" i="6"/>
  <c r="AD81" i="6"/>
  <c r="AC81" i="6"/>
  <c r="AE80" i="6"/>
  <c r="AD80" i="6"/>
  <c r="AC80" i="6"/>
  <c r="AE79" i="6"/>
  <c r="AD79" i="6"/>
  <c r="AC79" i="6"/>
  <c r="AE78" i="6"/>
  <c r="AD78" i="6"/>
  <c r="AC78" i="6"/>
  <c r="AE77" i="6"/>
  <c r="AD77" i="6"/>
  <c r="AC77" i="6"/>
  <c r="AE76" i="6"/>
  <c r="AD76" i="6"/>
  <c r="AC76" i="6"/>
  <c r="AE75" i="6"/>
  <c r="AD75" i="6"/>
  <c r="AC75" i="6"/>
  <c r="AE74" i="6"/>
  <c r="AD74" i="6"/>
  <c r="AC74" i="6"/>
  <c r="AE73" i="6"/>
  <c r="AD73" i="6"/>
  <c r="AC73" i="6"/>
  <c r="AE72" i="6"/>
  <c r="AD72" i="6"/>
  <c r="AC72" i="6"/>
  <c r="AE71" i="6"/>
  <c r="AD71" i="6"/>
  <c r="AC71" i="6"/>
  <c r="AE70" i="6"/>
  <c r="AD70" i="6"/>
  <c r="AC70" i="6"/>
  <c r="AE69" i="6"/>
  <c r="AD69" i="6"/>
  <c r="AC69" i="6"/>
  <c r="AE68" i="6"/>
  <c r="AD68" i="6"/>
  <c r="AC68" i="6"/>
  <c r="AE67" i="6"/>
  <c r="AD67" i="6"/>
  <c r="AC67" i="6"/>
  <c r="AE66" i="6"/>
  <c r="AD66" i="6"/>
  <c r="AC66" i="6"/>
  <c r="AE65" i="6"/>
  <c r="AD65" i="6"/>
  <c r="AC65" i="6"/>
  <c r="AE64" i="6"/>
  <c r="AD64" i="6"/>
  <c r="AC64" i="6"/>
  <c r="AE63" i="6"/>
  <c r="AD63" i="6"/>
  <c r="AC63" i="6"/>
  <c r="AE62" i="6"/>
  <c r="AD62" i="6"/>
  <c r="AC62" i="6"/>
  <c r="AE61" i="6"/>
  <c r="AD61" i="6"/>
  <c r="AC61" i="6"/>
  <c r="AE60" i="6"/>
  <c r="AD60" i="6"/>
  <c r="AC60" i="6"/>
  <c r="AE59" i="6"/>
  <c r="AD59" i="6"/>
  <c r="AC59" i="6"/>
  <c r="AE58" i="6"/>
  <c r="AD58" i="6"/>
  <c r="AC58" i="6"/>
  <c r="AE57" i="6"/>
  <c r="AD57" i="6"/>
  <c r="AC57" i="6"/>
  <c r="AE56" i="6"/>
  <c r="AD56" i="6"/>
  <c r="AC56" i="6"/>
  <c r="AE55" i="6"/>
  <c r="AD55" i="6"/>
  <c r="AC55" i="6"/>
  <c r="AE54" i="6"/>
  <c r="AD54" i="6"/>
  <c r="AC54" i="6"/>
  <c r="AE53" i="6"/>
  <c r="AD53" i="6"/>
  <c r="AC53" i="6"/>
  <c r="AE52" i="6"/>
  <c r="AD52" i="6"/>
  <c r="AC52" i="6"/>
  <c r="AE51" i="6"/>
  <c r="AD51" i="6"/>
  <c r="AC51" i="6"/>
  <c r="AE50" i="6"/>
  <c r="AD50" i="6"/>
  <c r="AC50" i="6"/>
  <c r="AE49" i="6"/>
  <c r="AD49" i="6"/>
  <c r="AC49" i="6"/>
  <c r="AE48" i="6"/>
  <c r="AD48" i="6"/>
  <c r="AC48" i="6"/>
  <c r="AE47" i="6"/>
  <c r="AD47" i="6"/>
  <c r="AC47" i="6"/>
  <c r="AE46" i="6"/>
  <c r="AD46" i="6"/>
  <c r="AC46" i="6"/>
  <c r="AE45" i="6"/>
  <c r="AD45" i="6"/>
  <c r="AC45" i="6"/>
  <c r="AE44" i="6"/>
  <c r="AD44" i="6"/>
  <c r="AC44" i="6"/>
  <c r="AE43" i="6"/>
  <c r="AD43" i="6"/>
  <c r="AC43" i="6"/>
  <c r="AE42" i="6"/>
  <c r="AD42" i="6"/>
  <c r="AC42" i="6"/>
  <c r="AE41" i="6" l="1"/>
  <c r="AD41" i="6"/>
  <c r="AC41" i="6"/>
  <c r="AE40" i="6"/>
  <c r="AD40" i="6"/>
  <c r="AC40" i="6"/>
  <c r="AE39" i="6"/>
  <c r="AD39" i="6"/>
  <c r="AC39" i="6"/>
  <c r="AE38" i="6"/>
  <c r="AD38" i="6"/>
  <c r="AC38" i="6"/>
  <c r="AE37" i="6"/>
  <c r="AD37" i="6"/>
  <c r="AC37" i="6"/>
  <c r="AE36" i="6"/>
  <c r="AD36" i="6"/>
  <c r="AC36" i="6"/>
  <c r="AE35" i="6"/>
  <c r="AD35" i="6"/>
  <c r="AC35" i="6"/>
  <c r="AE34" i="6"/>
  <c r="AD34" i="6"/>
  <c r="AC34" i="6"/>
  <c r="AE33" i="6"/>
  <c r="AD33" i="6"/>
  <c r="AC33" i="6"/>
  <c r="AE32" i="6"/>
  <c r="AD32" i="6"/>
  <c r="AC32" i="6"/>
  <c r="AE31" i="6"/>
  <c r="AD31" i="6"/>
  <c r="AC31" i="6"/>
  <c r="AE30" i="6"/>
  <c r="AD30" i="6"/>
  <c r="AC30" i="6"/>
  <c r="AE29" i="6"/>
  <c r="AD29" i="6"/>
  <c r="AC29" i="6"/>
  <c r="AE28" i="6"/>
  <c r="AD28" i="6"/>
  <c r="AC28" i="6"/>
  <c r="AE27" i="6"/>
  <c r="AD27" i="6"/>
  <c r="AC27" i="6"/>
  <c r="AE26" i="6"/>
  <c r="AD26" i="6"/>
  <c r="AC26" i="6"/>
  <c r="AE25" i="6"/>
  <c r="AD25" i="6"/>
  <c r="AC25" i="6"/>
  <c r="AE24" i="6"/>
  <c r="AD24" i="6"/>
  <c r="AC24" i="6"/>
  <c r="AE23" i="6"/>
  <c r="AD23" i="6"/>
  <c r="AC23" i="6"/>
  <c r="AE22" i="6"/>
  <c r="AD22" i="6"/>
  <c r="AC22" i="6"/>
  <c r="AE21" i="6"/>
  <c r="AD21" i="6"/>
  <c r="AC21" i="6"/>
  <c r="AE20" i="6"/>
  <c r="AD20" i="6"/>
  <c r="AC20" i="6"/>
  <c r="AE19" i="6"/>
  <c r="AD19" i="6"/>
  <c r="AC19" i="6"/>
  <c r="AE18" i="6"/>
  <c r="AD18" i="6"/>
  <c r="AC18" i="6"/>
  <c r="AW15" i="5" l="1"/>
  <c r="AW16" i="5"/>
  <c r="AW17" i="5"/>
  <c r="AU11" i="5" l="1"/>
  <c r="AV11" i="5"/>
  <c r="AW11" i="5"/>
  <c r="AX11" i="5"/>
  <c r="AU12" i="5"/>
  <c r="AV12" i="5"/>
  <c r="AW12" i="5"/>
  <c r="AX12" i="5"/>
  <c r="AU13" i="5"/>
  <c r="AV13" i="5"/>
  <c r="AW13" i="5"/>
  <c r="AX13" i="5"/>
  <c r="AU14" i="5"/>
  <c r="AV14" i="5"/>
  <c r="AW14" i="5"/>
  <c r="AX14" i="5"/>
  <c r="AU15" i="5"/>
  <c r="AV15" i="5"/>
  <c r="AX15" i="5"/>
  <c r="AU16" i="5"/>
  <c r="AV16" i="5"/>
  <c r="AX16" i="5"/>
  <c r="AU17" i="5"/>
  <c r="AV17" i="5"/>
  <c r="AX17" i="5"/>
  <c r="AE11" i="6" l="1"/>
  <c r="AE12" i="6"/>
  <c r="AE13" i="6"/>
  <c r="AE14" i="6"/>
  <c r="AE15" i="6"/>
  <c r="AE16" i="6"/>
  <c r="AE17" i="6"/>
  <c r="AE10" i="6"/>
  <c r="AD10" i="6"/>
  <c r="AC10" i="6"/>
  <c r="AD17" i="6" l="1"/>
  <c r="AC17" i="6"/>
  <c r="AD16" i="6"/>
  <c r="AC16" i="6"/>
  <c r="AD15" i="6"/>
  <c r="AC15" i="6"/>
  <c r="AD14" i="6"/>
  <c r="AC14" i="6"/>
  <c r="AD13" i="6"/>
  <c r="AC13" i="6"/>
  <c r="AD12" i="6"/>
  <c r="AC12" i="6"/>
  <c r="AD11" i="6"/>
  <c r="AC11" i="6"/>
  <c r="AR17" i="5" l="1"/>
  <c r="AO17" i="5"/>
  <c r="AM17" i="5"/>
  <c r="AK17" i="5"/>
  <c r="AI17" i="5"/>
  <c r="AG17" i="5"/>
  <c r="AE17" i="5"/>
  <c r="AC17" i="5"/>
  <c r="AA17" i="5"/>
  <c r="X17" i="5"/>
  <c r="U17" i="5"/>
  <c r="S17" i="5"/>
  <c r="Q17" i="5"/>
  <c r="O17" i="5"/>
  <c r="M17" i="5"/>
  <c r="K17" i="5"/>
  <c r="I17" i="5"/>
  <c r="AR16" i="5"/>
  <c r="AO16" i="5"/>
  <c r="AM16" i="5"/>
  <c r="AK16" i="5"/>
  <c r="AI16" i="5"/>
  <c r="AG16" i="5"/>
  <c r="AE16" i="5"/>
  <c r="AC16" i="5"/>
  <c r="AA16" i="5"/>
  <c r="X16" i="5"/>
  <c r="U16" i="5"/>
  <c r="S16" i="5"/>
  <c r="Q16" i="5"/>
  <c r="O16" i="5"/>
  <c r="M16" i="5"/>
  <c r="K16" i="5"/>
  <c r="I16" i="5"/>
  <c r="AR15" i="5"/>
  <c r="AO15" i="5"/>
  <c r="AM15" i="5"/>
  <c r="AK15" i="5"/>
  <c r="AI15" i="5"/>
  <c r="AG15" i="5"/>
  <c r="AE15" i="5"/>
  <c r="AC15" i="5"/>
  <c r="AA15" i="5"/>
  <c r="X15" i="5"/>
  <c r="U15" i="5"/>
  <c r="S15" i="5"/>
  <c r="Q15" i="5"/>
  <c r="O15" i="5"/>
  <c r="M15" i="5"/>
  <c r="K15" i="5"/>
  <c r="I15" i="5"/>
  <c r="AR11" i="5" l="1"/>
  <c r="AR12" i="5"/>
  <c r="AR13" i="5"/>
  <c r="AR14" i="5"/>
  <c r="AO11" i="5"/>
  <c r="AO12" i="5"/>
  <c r="AO13" i="5"/>
  <c r="AO14" i="5"/>
  <c r="AM11" i="5"/>
  <c r="AM12" i="5"/>
  <c r="AM13" i="5"/>
  <c r="AM14" i="5"/>
  <c r="AK11" i="5"/>
  <c r="AK12" i="5"/>
  <c r="AK13" i="5"/>
  <c r="AK14" i="5"/>
  <c r="AI11" i="5"/>
  <c r="AI12" i="5"/>
  <c r="AI13" i="5"/>
  <c r="AI14" i="5"/>
  <c r="AG11" i="5"/>
  <c r="AG12" i="5"/>
  <c r="AG13" i="5"/>
  <c r="AG14" i="5"/>
  <c r="AE11" i="5"/>
  <c r="AE12" i="5"/>
  <c r="AE13" i="5"/>
  <c r="AE14" i="5"/>
  <c r="AC11" i="5"/>
  <c r="AC12" i="5"/>
  <c r="AC13" i="5"/>
  <c r="AC14" i="5"/>
  <c r="AA11" i="5"/>
  <c r="AA12" i="5"/>
  <c r="AA13" i="5"/>
  <c r="AA14" i="5"/>
  <c r="X11" i="5"/>
  <c r="X12" i="5"/>
  <c r="X13" i="5"/>
  <c r="X14" i="5"/>
  <c r="U11" i="5"/>
  <c r="U12" i="5"/>
  <c r="U13" i="5"/>
  <c r="U14" i="5"/>
  <c r="S11" i="5"/>
  <c r="S12" i="5"/>
  <c r="S13" i="5"/>
  <c r="S14" i="5"/>
  <c r="Q11" i="5"/>
  <c r="Q12" i="5"/>
  <c r="Q13" i="5"/>
  <c r="Q14" i="5"/>
  <c r="O11" i="5"/>
  <c r="O12" i="5"/>
  <c r="O13" i="5"/>
  <c r="O14" i="5"/>
  <c r="M11" i="5"/>
  <c r="M12" i="5"/>
  <c r="M13" i="5"/>
  <c r="M14" i="5"/>
  <c r="K11" i="5"/>
  <c r="K12" i="5"/>
  <c r="K13" i="5"/>
  <c r="K14" i="5"/>
  <c r="I11" i="5"/>
  <c r="I12" i="5"/>
  <c r="I13" i="5"/>
  <c r="I14" i="5"/>
  <c r="AR10" i="5"/>
  <c r="AO10" i="5"/>
  <c r="AM10" i="5"/>
  <c r="AK10" i="5"/>
  <c r="AI10" i="5"/>
  <c r="AG10" i="5"/>
  <c r="AE10" i="5"/>
  <c r="AC10" i="5"/>
  <c r="AA10" i="5"/>
  <c r="X10" i="5"/>
  <c r="U10" i="5"/>
  <c r="S10" i="5"/>
  <c r="Q10" i="5"/>
  <c r="O10" i="5"/>
  <c r="M10" i="5"/>
  <c r="K10" i="5"/>
  <c r="I10" i="5"/>
  <c r="AX10" i="5" l="1"/>
  <c r="AV10" i="5"/>
  <c r="AU10" i="5"/>
</calcChain>
</file>

<file path=xl/sharedStrings.xml><?xml version="1.0" encoding="utf-8"?>
<sst xmlns="http://schemas.openxmlformats.org/spreadsheetml/2006/main" count="1863" uniqueCount="779">
  <si>
    <t>Коды и наименования образовательных программ</t>
  </si>
  <si>
    <t>Наименование образовательной организации</t>
  </si>
  <si>
    <t>Тип:
ПОО, 
ОО ВО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</si>
  <si>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</si>
  <si>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</si>
  <si>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</si>
  <si>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</si>
  <si>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</si>
  <si>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</si>
  <si>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</si>
  <si>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</si>
  <si>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</si>
  <si>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 xml:space="preserve">Продолжили обучение
</t>
  </si>
  <si>
    <t xml:space="preserve">Призваны в Вооруженные Силы </t>
  </si>
  <si>
    <t xml:space="preserve">Находятся в отпуске по уходу 
за ребенком 
</t>
  </si>
  <si>
    <t xml:space="preserve">Индивидуальные предприниматели </t>
  </si>
  <si>
    <t>Самозанятые</t>
  </si>
  <si>
    <t>человек</t>
  </si>
  <si>
    <t>%</t>
  </si>
  <si>
    <t>человек (всего)</t>
  </si>
  <si>
    <t xml:space="preserve">Всего </t>
  </si>
  <si>
    <t>Лица с ограниченными возможностями здоровья</t>
  </si>
  <si>
    <t>Ведомственная принадлежность:
федеральная/ региональная/ муниципальная/ частная</t>
  </si>
  <si>
    <t xml:space="preserve">ПРОВЕРКА
СУММ 
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</si>
  <si>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</si>
  <si>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</si>
  <si>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</si>
  <si>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</si>
  <si>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</si>
  <si>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</si>
  <si>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</si>
  <si>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</si>
  <si>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перечислить причины</t>
  </si>
  <si>
    <t xml:space="preserve">ПРОВЕРКА
ФОРМАТОВ
</t>
  </si>
  <si>
    <t>ПРОВЕРКА ЗАПОЛНЕНИЯ ГРАФ 1-6</t>
  </si>
  <si>
    <t xml:space="preserve">           из них (из строки 02): инвалиды и дети-инвалиды</t>
  </si>
  <si>
    <t>Имеют договор о целевом обучении</t>
  </si>
  <si>
    <t xml:space="preserve">Наименование показателей 
(категория выпускников)
(редактирование наименовани 
не допускается)
</t>
  </si>
  <si>
    <t xml:space="preserve">Находящиеся под риском нетрудоустройства выпускники
</t>
  </si>
  <si>
    <t xml:space="preserve">Трудоустройство </t>
  </si>
  <si>
    <t>Причины, по которым выпускники находятся под риском нетрудоустройства, и принимаемые меры (тезисно)</t>
  </si>
  <si>
    <t>Код профессии, специальности*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</si>
  <si>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</si>
  <si>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</si>
  <si>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</si>
  <si>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</si>
  <si>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</si>
  <si>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</si>
  <si>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</si>
  <si>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</si>
  <si>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</si>
  <si>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</si>
  <si>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</si>
  <si>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</si>
  <si>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</si>
  <si>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</si>
  <si>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</si>
  <si>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</si>
  <si>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</si>
  <si>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</si>
  <si>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</si>
  <si>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</si>
  <si>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</si>
  <si>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</si>
  <si>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</si>
  <si>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</si>
  <si>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</si>
  <si>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</si>
  <si>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</si>
  <si>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</si>
  <si>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</si>
  <si>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</si>
  <si>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</si>
  <si>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</si>
  <si>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</si>
  <si>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</si>
  <si>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</si>
  <si>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</si>
  <si>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</si>
  <si>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</si>
  <si>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</si>
  <si>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</si>
  <si>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</si>
  <si>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</si>
  <si>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</si>
  <si>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</si>
  <si>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</si>
  <si>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</si>
  <si>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</si>
  <si>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</si>
  <si>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</si>
  <si>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</si>
  <si>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</si>
  <si>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</si>
  <si>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</si>
  <si>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</si>
  <si>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</si>
  <si>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</si>
  <si>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</si>
  <si>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</si>
  <si>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</si>
  <si>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</si>
  <si>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</si>
  <si>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</si>
  <si>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</si>
  <si>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</si>
  <si>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</si>
  <si>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</si>
  <si>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</si>
  <si>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</si>
  <si>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</si>
  <si>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</si>
  <si>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</si>
  <si>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</si>
  <si>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</si>
  <si>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</si>
  <si>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</si>
  <si>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</si>
  <si>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</si>
  <si>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</si>
  <si>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</si>
  <si>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</si>
  <si>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</si>
  <si>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</si>
  <si>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</si>
  <si>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</si>
  <si>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</si>
  <si>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</si>
  <si>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</si>
  <si>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</si>
  <si>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</si>
  <si>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</si>
  <si>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</si>
  <si>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</si>
  <si>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</si>
  <si>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</si>
  <si>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</si>
  <si>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</si>
  <si>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</si>
  <si>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</si>
  <si>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</si>
  <si>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</si>
  <si>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</si>
  <si>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</si>
  <si>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</si>
  <si>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</si>
  <si>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</si>
  <si>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</si>
  <si>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</si>
  <si>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</si>
  <si>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</si>
  <si>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</si>
  <si>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</si>
  <si>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</si>
  <si>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</si>
  <si>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</si>
  <si>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</si>
  <si>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</si>
  <si>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</si>
  <si>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</si>
  <si>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</si>
  <si>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</si>
  <si>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</si>
  <si>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</si>
  <si>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</si>
  <si>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</si>
  <si>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</si>
  <si>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</si>
  <si>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</si>
  <si>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</si>
  <si>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</si>
  <si>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</si>
  <si>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</si>
  <si>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</si>
  <si>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</si>
  <si>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</si>
  <si>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</si>
  <si>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</si>
  <si>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</si>
  <si>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</si>
  <si>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</si>
  <si>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</si>
  <si>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</si>
  <si>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</si>
  <si>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</si>
  <si>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</si>
  <si>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</si>
  <si>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</si>
  <si>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</si>
  <si>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</si>
  <si>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</si>
  <si>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</si>
  <si>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</si>
  <si>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</si>
  <si>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</si>
  <si>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</si>
  <si>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</si>
  <si>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</si>
  <si>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</si>
  <si>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</si>
  <si>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</si>
  <si>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</si>
  <si>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</si>
  <si>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</si>
  <si>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</si>
  <si>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</si>
  <si>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</si>
  <si>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</si>
  <si>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</si>
  <si>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</si>
  <si>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</si>
  <si>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</si>
  <si>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</si>
  <si>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</si>
  <si>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</si>
  <si>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</si>
  <si>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</si>
  <si>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</si>
  <si>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</si>
  <si>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</si>
  <si>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</si>
  <si>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</si>
  <si>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</si>
  <si>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</si>
  <si>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</si>
  <si>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</si>
  <si>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</si>
  <si>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</si>
  <si>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</si>
  <si>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</si>
  <si>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</si>
  <si>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</si>
  <si>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</si>
  <si>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</si>
  <si>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</si>
  <si>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</si>
  <si>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</si>
  <si>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</si>
  <si>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</si>
  <si>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</si>
  <si>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</si>
  <si>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</si>
  <si>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</si>
  <si>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</si>
  <si>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</si>
  <si>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</si>
  <si>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</si>
  <si>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</si>
  <si>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</si>
  <si>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</si>
  <si>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</si>
  <si>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</si>
  <si>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</si>
  <si>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</si>
  <si>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</si>
  <si>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</si>
  <si>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</si>
  <si>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</si>
  <si>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</si>
  <si>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</si>
  <si>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</si>
  <si>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</si>
  <si>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</si>
  <si>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</si>
  <si>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</si>
  <si>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</si>
  <si>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</si>
  <si>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</si>
  <si>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</si>
  <si>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</si>
  <si>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</si>
  <si>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</si>
  <si>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</si>
  <si>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</si>
  <si>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</si>
  <si>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</si>
  <si>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</si>
  <si>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</si>
  <si>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</si>
  <si>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</si>
  <si>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</si>
  <si>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</si>
  <si>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</si>
  <si>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</si>
  <si>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</si>
  <si>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</si>
  <si>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</si>
  <si>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</si>
  <si>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</si>
  <si>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</si>
  <si>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</si>
  <si>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</si>
  <si>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</si>
  <si>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</si>
  <si>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</si>
  <si>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</si>
  <si>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</si>
  <si>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</si>
  <si>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</si>
  <si>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</si>
  <si>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</si>
  <si>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</si>
  <si>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</si>
  <si>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</si>
  <si>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</si>
  <si>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</si>
  <si>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</si>
  <si>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</si>
  <si>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</si>
  <si>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</si>
  <si>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</si>
  <si>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</si>
  <si>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</si>
  <si>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</si>
  <si>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</si>
  <si>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</si>
  <si>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</si>
  <si>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</si>
  <si>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</si>
  <si>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</si>
  <si>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</si>
  <si>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</si>
  <si>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</si>
  <si>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</si>
  <si>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</si>
  <si>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</si>
  <si>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</si>
  <si>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</si>
  <si>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</si>
  <si>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</si>
  <si>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</si>
  <si>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</si>
  <si>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</si>
  <si>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</si>
  <si>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</si>
  <si>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</si>
  <si>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</si>
  <si>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</si>
  <si>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</si>
  <si>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</si>
  <si>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</si>
  <si>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</si>
  <si>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</si>
  <si>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</si>
  <si>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</si>
  <si>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</si>
  <si>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</si>
  <si>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</si>
  <si>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</si>
  <si>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</si>
  <si>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</si>
  <si>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</si>
  <si>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</si>
  <si>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</si>
  <si>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</si>
  <si>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</si>
  <si>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</si>
  <si>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</si>
  <si>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</si>
  <si>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</si>
  <si>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</si>
  <si>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</si>
  <si>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</si>
  <si>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</si>
  <si>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</si>
  <si>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</si>
  <si>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</si>
  <si>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</si>
  <si>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</si>
  <si>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</si>
  <si>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</si>
  <si>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</si>
  <si>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</si>
  <si>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</si>
  <si>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</si>
  <si>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</si>
  <si>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</si>
  <si>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</si>
  <si>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</si>
  <si>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</si>
  <si>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</si>
  <si>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</si>
  <si>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</si>
  <si>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</si>
  <si>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</si>
  <si>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</si>
  <si>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</si>
  <si>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</si>
  <si>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</si>
  <si>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</si>
  <si>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</si>
  <si>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</si>
  <si>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</si>
  <si>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</si>
  <si>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</si>
  <si>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</si>
  <si>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</si>
  <si>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</si>
  <si>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</si>
  <si>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</si>
  <si>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</si>
  <si>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</si>
  <si>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</si>
  <si>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</si>
  <si>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</si>
  <si>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</si>
  <si>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</si>
  <si>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</si>
  <si>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</si>
  <si>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</si>
  <si>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</si>
  <si>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</si>
  <si>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</si>
  <si>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</si>
  <si>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</si>
  <si>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</si>
  <si>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</si>
  <si>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</si>
  <si>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</si>
  <si>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</si>
  <si>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</si>
  <si>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</si>
  <si>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</si>
  <si>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</si>
  <si>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</si>
  <si>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</si>
  <si>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</si>
  <si>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</si>
  <si>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</si>
  <si>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</si>
  <si>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</si>
  <si>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</si>
  <si>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</si>
  <si>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</si>
  <si>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</si>
  <si>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</si>
  <si>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</si>
  <si>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</si>
  <si>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</si>
  <si>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</si>
  <si>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</si>
  <si>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</si>
  <si>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</si>
  <si>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</si>
  <si>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</si>
  <si>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</si>
  <si>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</si>
  <si>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</si>
  <si>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</si>
  <si>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</si>
  <si>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</si>
  <si>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</si>
  <si>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</si>
  <si>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</si>
  <si>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</si>
  <si>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</si>
  <si>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</si>
  <si>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</si>
  <si>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</si>
  <si>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</si>
  <si>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</si>
  <si>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</si>
  <si>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</si>
  <si>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</si>
  <si>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</si>
  <si>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</si>
  <si>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</si>
  <si>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</si>
  <si>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</si>
  <si>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</si>
  <si>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</si>
  <si>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</si>
  <si>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</si>
  <si>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</si>
  <si>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</si>
  <si>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</si>
  <si>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</si>
  <si>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</si>
  <si>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</si>
  <si>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</si>
  <si>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</si>
  <si>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</si>
  <si>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</si>
  <si>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</si>
  <si>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</si>
  <si>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</si>
  <si>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</si>
  <si>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</si>
  <si>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</si>
  <si>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</si>
  <si>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</si>
  <si>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</si>
  <si>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</si>
  <si>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</si>
  <si>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</si>
  <si>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</si>
  <si>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</si>
  <si>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</si>
  <si>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</si>
  <si>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</si>
  <si>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</si>
  <si>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</si>
  <si>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</si>
  <si>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</si>
  <si>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</si>
  <si>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</si>
  <si>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</si>
  <si>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</si>
  <si>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</si>
  <si>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</si>
  <si>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</si>
  <si>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</si>
  <si>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</si>
  <si>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</si>
  <si>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</si>
  <si>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</si>
  <si>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</si>
  <si>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</si>
  <si>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</si>
  <si>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</si>
  <si>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</si>
  <si>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</si>
  <si>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</si>
  <si>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</si>
  <si>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</si>
  <si>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</si>
  <si>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</si>
  <si>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</si>
  <si>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</si>
  <si>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</si>
  <si>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</si>
  <si>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</si>
  <si>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</si>
  <si>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</si>
  <si>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</si>
  <si>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</si>
  <si>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</si>
  <si>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</si>
  <si>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</si>
  <si>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</si>
  <si>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</si>
  <si>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</si>
  <si>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</si>
  <si>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</si>
  <si>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</si>
  <si>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</si>
  <si>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</si>
  <si>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</si>
  <si>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</si>
  <si>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</si>
  <si>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</si>
  <si>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</si>
  <si>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</si>
  <si>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</si>
  <si>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</si>
  <si>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</si>
  <si>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</si>
  <si>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</si>
  <si>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</si>
  <si>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</si>
  <si>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</si>
  <si>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</si>
  <si>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</si>
  <si>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</si>
  <si>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</si>
  <si>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</si>
  <si>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</si>
  <si>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</si>
  <si>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</si>
  <si>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</si>
  <si>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</si>
  <si>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</si>
  <si>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</si>
  <si>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</si>
  <si>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</si>
  <si>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</si>
  <si>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</si>
  <si>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</si>
  <si>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</si>
  <si>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</si>
  <si>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</si>
  <si>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</si>
  <si>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</si>
  <si>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</si>
  <si>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</si>
  <si>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</si>
  <si>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</si>
  <si>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</si>
  <si>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</si>
  <si>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</si>
  <si>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</si>
  <si>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</si>
  <si>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</si>
  <si>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</si>
  <si>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</si>
  <si>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</si>
  <si>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</si>
  <si>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</si>
  <si>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</si>
  <si>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</si>
  <si>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</si>
  <si>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</si>
  <si>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</si>
  <si>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</si>
  <si>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</si>
  <si>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</si>
  <si>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</si>
  <si>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</si>
  <si>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</si>
  <si>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</si>
  <si>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</si>
  <si>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</si>
  <si>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</si>
  <si>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</si>
  <si>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</si>
  <si>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</si>
  <si>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</si>
  <si>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</si>
  <si>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</si>
  <si>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</si>
  <si>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</si>
  <si>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</si>
  <si>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</si>
  <si>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</si>
  <si>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</si>
  <si>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</si>
  <si>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</si>
  <si>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</si>
  <si>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</si>
  <si>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</si>
  <si>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</si>
  <si>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</si>
  <si>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</si>
  <si>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</si>
  <si>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</si>
  <si>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</si>
  <si>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</si>
  <si>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</si>
  <si>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</si>
  <si>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</si>
  <si>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</si>
  <si>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</si>
  <si>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</si>
  <si>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</si>
  <si>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</si>
  <si>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</si>
  <si>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</si>
  <si>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</si>
  <si>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</si>
  <si>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</si>
  <si>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</si>
  <si>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</si>
  <si>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</si>
  <si>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</si>
  <si>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</si>
  <si>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</si>
  <si>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</si>
  <si>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</si>
  <si>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</si>
  <si>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</si>
  <si>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</si>
  <si>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</si>
  <si>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</si>
  <si>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</si>
  <si>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</si>
  <si>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</si>
  <si>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</si>
  <si>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</si>
  <si>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</si>
  <si>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</si>
  <si>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</si>
  <si>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</si>
  <si>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</si>
  <si>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</si>
  <si>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</si>
  <si>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</si>
  <si>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</si>
  <si>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</si>
  <si>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</si>
  <si>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</si>
  <si>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</si>
  <si>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</si>
  <si>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</si>
  <si>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</si>
  <si>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</si>
  <si>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</si>
  <si>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</si>
  <si>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</si>
  <si>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</si>
  <si>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</si>
  <si>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</si>
  <si>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</si>
  <si>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</si>
  <si>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</si>
  <si>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</si>
  <si>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</si>
  <si>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</si>
  <si>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</si>
  <si>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</si>
  <si>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</si>
  <si>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</si>
  <si>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</si>
  <si>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</si>
  <si>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</si>
  <si>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</si>
  <si>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</si>
  <si>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</si>
  <si>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</si>
  <si>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</si>
  <si>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</si>
  <si>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</si>
  <si>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</si>
  <si>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</si>
  <si>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 xml:space="preserve">Находящиеся под риском нетрудоустройства 
</t>
  </si>
  <si>
    <t>Выпуск 
в 2021 году (выпускники, получившие дипломы)</t>
  </si>
  <si>
    <t>10</t>
  </si>
  <si>
    <t>в том числе 
(из гр. 22): состоят на учете в центрах занятости в качестве ищущих работу или безработных</t>
  </si>
  <si>
    <t>Прочее: смерть, переезд за пределы Российской Федерации, семейные обстоятельства, по состоянию здоровья и др.***</t>
  </si>
  <si>
    <t>Не определились (ожидают результатов приемной кампании, ожидают призыва, находятся в активном поиске работы, собирают документы для открытия ИП. Выпускники временно не заняты, но их занятости ничего не угрожает)</t>
  </si>
  <si>
    <t>в том числе 
(из гр. 42): состоят на учете в центрах занятости в качестве ищущих работу или безработных</t>
  </si>
  <si>
    <t>06</t>
  </si>
  <si>
    <t xml:space="preserve">           из них (из строки 05): Лица с ограниченными возможностями здоровья (имеющие договор о целевом обучении)</t>
  </si>
  <si>
    <t>07</t>
  </si>
  <si>
    <t xml:space="preserve">                      из строки 06: инвалиды и дети-инвалиды (имеющие договор о целевом обучении)</t>
  </si>
  <si>
    <t>08</t>
  </si>
  <si>
    <t xml:space="preserve">           из строки 05 инвалиды и дети-инвалиды (кроме учтенных в строке 07) (имеющие договор о целевом обучении)</t>
  </si>
  <si>
    <t>Фактическое распределение выпускников, завершивших обучение в 2021 календарном году**</t>
  </si>
  <si>
    <t>Прогнозируемое распределение выпускников, завершивших обучение в 2021 календарном году***</t>
  </si>
  <si>
    <t>Ячейки не объединяются
Ячейки с числовыми данными, одновременно содержащими текст или другие числовые значения, учитываться не будут
Графы "ПРОВЕРКА" не удаляются и не редактируются</t>
  </si>
  <si>
    <t>Форма 1</t>
  </si>
  <si>
    <r>
      <t xml:space="preserve">Наименование регионального органа исполнительной власти: _________________________________________________________________________________________________________________________________________________________________________________________________
</t>
    </r>
    <r>
      <rPr>
        <i/>
        <sz val="14"/>
        <color theme="1"/>
        <rFont val="Times New Roman"/>
        <family val="1"/>
        <charset val="204"/>
      </rP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по форме 1 в адресминпросвещения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 
Ячейки не объединяются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>не удаляются и не редактируются</t>
    </r>
  </si>
  <si>
    <t>Федеральный округ</t>
  </si>
  <si>
    <t>Субъект Российской Федерации</t>
  </si>
  <si>
    <t>в том числе 
(из гр. 13): состоят на учете в центрах занятости в качестве ищущих работу или безработных</t>
  </si>
  <si>
    <t>в том числе 
(из гр. 24): состоят на учете в центрах занятости в качестве ищущих работу или безработных</t>
  </si>
  <si>
    <t>перечислить причины, указав число человек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</si>
  <si>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</si>
  <si>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</si>
  <si>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</si>
  <si>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</si>
  <si>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</si>
  <si>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</si>
  <si>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</si>
  <si>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</si>
  <si>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</si>
  <si>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</si>
  <si>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</si>
  <si>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</si>
  <si>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</si>
  <si>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</si>
  <si>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</si>
  <si>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</si>
  <si>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</si>
  <si>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</si>
  <si>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</si>
  <si>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</si>
  <si>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</si>
  <si>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</si>
  <si>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 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</si>
  <si>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</si>
  <si>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</si>
  <si>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</si>
  <si>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</si>
  <si>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</si>
  <si>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</si>
  <si>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</si>
  <si>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</si>
  <si>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</si>
  <si>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</si>
  <si>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</si>
  <si>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</si>
  <si>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</si>
  <si>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</si>
  <si>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</si>
  <si>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</si>
  <si>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</si>
  <si>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</si>
  <si>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</si>
  <si>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ГБПОУ "МПК"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</si>
</sst>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1" applyFont="1" applyFill="1"/>
    <xf numFmtId="0" fontId="5" fillId="0" borderId="0" xfId="1" applyNumberFormat="1" applyFont="1" applyFill="1"/>
    <xf numFmtId="0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/>
    </xf>
    <xf numFmtId="1" fontId="6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1" xfId="1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0" fillId="0" borderId="0" xfId="1" applyFont="1"/>
    <xf numFmtId="0" fontId="5" fillId="0" borderId="0" xfId="1" applyFont="1" applyAlignment="1">
      <alignment horizontal="right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49" fontId="6" fillId="0" borderId="3" xfId="1" applyNumberFormat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1" fontId="6" fillId="0" borderId="1" xfId="1" applyNumberFormat="1" applyFont="1" applyFill="1" applyBorder="1" applyAlignment="1">
      <alignment horizontal="center" vertical="center" wrapText="1"/>
    </xf>
    <xf numFmtId="10" fontId="6" fillId="0" borderId="1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top" wrapText="1"/>
    </xf>
    <xf numFmtId="0" fontId="6" fillId="0" borderId="11" xfId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6" fillId="0" borderId="10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9" xfId="1" applyNumberFormat="1" applyFont="1" applyFill="1" applyBorder="1" applyAlignment="1">
      <alignment horizontal="center" vertical="top" wrapText="1"/>
    </xf>
    <xf numFmtId="0" fontId="6" fillId="0" borderId="11" xfId="1" applyNumberFormat="1" applyFont="1" applyFill="1" applyBorder="1" applyAlignment="1">
      <alignment horizontal="center" vertical="top" wrapText="1"/>
    </xf>
    <xf numFmtId="49" fontId="6" fillId="0" borderId="9" xfId="1" applyNumberFormat="1" applyFont="1" applyFill="1" applyBorder="1" applyAlignment="1">
      <alignment horizontal="center" vertical="top" wrapText="1"/>
    </xf>
    <xf numFmtId="49" fontId="6" fillId="0" borderId="11" xfId="1" applyNumberFormat="1" applyFont="1" applyFill="1" applyBorder="1" applyAlignment="1">
      <alignment horizontal="center" vertical="top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4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9" fillId="0" borderId="0" xfId="1" applyFont="1" applyAlignment="1">
      <alignment horizontal="left" wrapText="1"/>
    </xf>
    <xf numFmtId="0" fontId="6" fillId="0" borderId="5" xfId="1" applyFont="1" applyFill="1" applyBorder="1" applyAlignment="1">
      <alignment horizontal="center"/>
    </xf>
    <xf numFmtId="49" fontId="6" fillId="0" borderId="10" xfId="1" applyNumberFormat="1" applyFont="1" applyFill="1" applyBorder="1" applyAlignment="1">
      <alignment horizontal="center" vertical="top" wrapText="1"/>
    </xf>
    <xf numFmtId="49" fontId="6" fillId="0" borderId="12" xfId="1" applyNumberFormat="1" applyFont="1" applyFill="1" applyBorder="1" applyAlignment="1">
      <alignment horizontal="center" vertical="top" wrapText="1"/>
    </xf>
    <xf numFmtId="0" fontId="6" fillId="0" borderId="13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49" fontId="6" fillId="0" borderId="3" xfId="1" applyNumberFormat="1" applyFont="1" applyFill="1" applyBorder="1" applyAlignment="1">
      <alignment horizontal="center" vertical="top" wrapText="1"/>
    </xf>
    <xf numFmtId="49" fontId="6" fillId="0" borderId="5" xfId="1" applyNumberFormat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7"/>
  <sheetViews>
    <sheetView topLeftCell="A4" zoomScale="70" zoomScaleNormal="70" workbookViewId="0">
      <selection activeCell="F18" sqref="F18"/>
    </sheetView>
  </sheetViews>
  <sheetFormatPr defaultColWidth="9.140625" defaultRowHeight="18.75" x14ac:dyDescent="0.3"/>
  <cols>
    <col min="1" max="1" width="12" style="2" customWidth="1"/>
    <col min="2" max="2" width="16.85546875" style="2" customWidth="1"/>
    <col min="3" max="3" width="22.5703125" style="23" customWidth="1"/>
    <col min="4" max="4" width="8.85546875" style="2" customWidth="1"/>
    <col min="5" max="5" width="39.85546875" style="16" customWidth="1"/>
    <col min="6" max="6" width="18" style="7" customWidth="1"/>
    <col min="7" max="7" width="13.5703125" style="7" customWidth="1"/>
    <col min="8" max="8" width="13.140625" style="7" customWidth="1"/>
    <col min="9" max="9" width="11.140625" style="7" customWidth="1"/>
    <col min="10" max="10" width="12.140625" style="7" customWidth="1"/>
    <col min="11" max="11" width="9.140625" style="8" customWidth="1"/>
    <col min="12" max="12" width="9.7109375" style="8" customWidth="1"/>
    <col min="13" max="13" width="14.85546875" style="7" customWidth="1"/>
    <col min="14" max="14" width="19.140625" style="7" customWidth="1"/>
    <col min="15" max="15" width="12.140625" style="7" customWidth="1"/>
    <col min="16" max="16" width="17.5703125" style="7" customWidth="1"/>
    <col min="17" max="17" width="21.140625" style="7" customWidth="1"/>
    <col min="18" max="18" width="13.5703125" style="7" customWidth="1"/>
    <col min="19" max="19" width="13.140625" style="7" customWidth="1"/>
    <col min="20" max="20" width="11.140625" style="7" customWidth="1"/>
    <col min="21" max="21" width="12.5703125" style="8" customWidth="1"/>
    <col min="22" max="22" width="12.140625" style="7" customWidth="1"/>
    <col min="23" max="23" width="12" style="7" customWidth="1"/>
    <col min="24" max="24" width="14.85546875" style="7" customWidth="1"/>
    <col min="25" max="25" width="19.7109375" style="7" customWidth="1"/>
    <col min="26" max="26" width="12.140625" style="7" customWidth="1"/>
    <col min="27" max="27" width="14.85546875" style="7" customWidth="1"/>
    <col min="28" max="29" width="24" style="7" customWidth="1"/>
    <col min="30" max="30" width="19.140625" style="7" customWidth="1"/>
    <col min="31" max="31" width="22" style="7" customWidth="1"/>
    <col min="32" max="16384" width="9.140625" style="2"/>
  </cols>
  <sheetData>
    <row r="1" spans="1:33" x14ac:dyDescent="0.3">
      <c r="N1" s="7" t="s">
        <v>758</v>
      </c>
    </row>
    <row r="2" spans="1:33" ht="20.25" x14ac:dyDescent="0.3">
      <c r="A2" s="24" t="s">
        <v>729</v>
      </c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5"/>
      <c r="AE2" s="25"/>
    </row>
    <row r="3" spans="1:33" ht="90" customHeight="1" x14ac:dyDescent="0.3">
      <c r="A3" s="44" t="s">
        <v>730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5" spans="1:33" s="3" customFormat="1" ht="18.75" customHeight="1" x14ac:dyDescent="0.25">
      <c r="A5" s="56" t="s">
        <v>731</v>
      </c>
      <c r="B5" s="56" t="s">
        <v>732</v>
      </c>
      <c r="C5" s="61" t="s">
        <v>41</v>
      </c>
      <c r="D5" s="56" t="s">
        <v>10</v>
      </c>
      <c r="E5" s="56" t="s">
        <v>37</v>
      </c>
      <c r="F5" s="40" t="s">
        <v>714</v>
      </c>
      <c r="G5" s="42" t="s">
        <v>726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2" t="s">
        <v>727</v>
      </c>
      <c r="S5" s="43"/>
      <c r="T5" s="43"/>
      <c r="U5" s="64"/>
      <c r="V5" s="43"/>
      <c r="W5" s="43"/>
      <c r="X5" s="43"/>
      <c r="Y5" s="43"/>
      <c r="Z5" s="43"/>
      <c r="AA5" s="65"/>
      <c r="AB5" s="53" t="s">
        <v>40</v>
      </c>
      <c r="AC5" s="56" t="s">
        <v>23</v>
      </c>
      <c r="AD5" s="56" t="s">
        <v>23</v>
      </c>
      <c r="AE5" s="56" t="s">
        <v>34</v>
      </c>
    </row>
    <row r="6" spans="1:33" s="3" customFormat="1" ht="15.75" customHeight="1" x14ac:dyDescent="0.25">
      <c r="A6" s="59"/>
      <c r="B6" s="59"/>
      <c r="C6" s="62"/>
      <c r="D6" s="59"/>
      <c r="E6" s="59"/>
      <c r="F6" s="40"/>
      <c r="G6" s="47" t="s">
        <v>11</v>
      </c>
      <c r="H6" s="48"/>
      <c r="I6" s="48"/>
      <c r="J6" s="51" t="s">
        <v>13</v>
      </c>
      <c r="K6" s="49" t="s">
        <v>12</v>
      </c>
      <c r="L6" s="38" t="s">
        <v>14</v>
      </c>
      <c r="M6" s="38" t="s">
        <v>713</v>
      </c>
      <c r="N6" s="66" t="s">
        <v>733</v>
      </c>
      <c r="O6" s="38" t="s">
        <v>717</v>
      </c>
      <c r="P6" s="45"/>
      <c r="Q6" s="38" t="s">
        <v>718</v>
      </c>
      <c r="R6" s="47" t="s">
        <v>11</v>
      </c>
      <c r="S6" s="48"/>
      <c r="T6" s="48"/>
      <c r="U6" s="49" t="s">
        <v>12</v>
      </c>
      <c r="V6" s="51" t="s">
        <v>13</v>
      </c>
      <c r="W6" s="38" t="s">
        <v>14</v>
      </c>
      <c r="X6" s="38" t="s">
        <v>38</v>
      </c>
      <c r="Y6" s="66" t="s">
        <v>734</v>
      </c>
      <c r="Z6" s="38" t="s">
        <v>717</v>
      </c>
      <c r="AA6" s="45"/>
      <c r="AB6" s="54"/>
      <c r="AC6" s="57"/>
      <c r="AD6" s="57"/>
      <c r="AE6" s="59"/>
    </row>
    <row r="7" spans="1:33" s="4" customFormat="1" ht="140.25" customHeight="1" x14ac:dyDescent="0.25">
      <c r="A7" s="59"/>
      <c r="B7" s="59"/>
      <c r="C7" s="62"/>
      <c r="D7" s="59"/>
      <c r="E7" s="59"/>
      <c r="F7" s="41"/>
      <c r="G7" s="31" t="s">
        <v>39</v>
      </c>
      <c r="H7" s="31" t="s">
        <v>15</v>
      </c>
      <c r="I7" s="32" t="s">
        <v>16</v>
      </c>
      <c r="J7" s="52"/>
      <c r="K7" s="50"/>
      <c r="L7" s="39"/>
      <c r="M7" s="39"/>
      <c r="N7" s="67"/>
      <c r="O7" s="39"/>
      <c r="P7" s="46"/>
      <c r="Q7" s="39"/>
      <c r="R7" s="31" t="s">
        <v>39</v>
      </c>
      <c r="S7" s="31" t="s">
        <v>15</v>
      </c>
      <c r="T7" s="32" t="s">
        <v>16</v>
      </c>
      <c r="U7" s="50"/>
      <c r="V7" s="52"/>
      <c r="W7" s="39"/>
      <c r="X7" s="39"/>
      <c r="Y7" s="67"/>
      <c r="Z7" s="39"/>
      <c r="AA7" s="46"/>
      <c r="AB7" s="54"/>
      <c r="AC7" s="57"/>
      <c r="AD7" s="57"/>
      <c r="AE7" s="59"/>
    </row>
    <row r="8" spans="1:33" s="4" customFormat="1" ht="34.5" customHeight="1" x14ac:dyDescent="0.25">
      <c r="A8" s="60"/>
      <c r="B8" s="60"/>
      <c r="C8" s="63"/>
      <c r="D8" s="60"/>
      <c r="E8" s="59"/>
      <c r="F8" s="29" t="s">
        <v>17</v>
      </c>
      <c r="G8" s="29" t="s">
        <v>17</v>
      </c>
      <c r="H8" s="29" t="s">
        <v>17</v>
      </c>
      <c r="I8" s="30" t="s">
        <v>17</v>
      </c>
      <c r="J8" s="29" t="s">
        <v>17</v>
      </c>
      <c r="K8" s="9" t="s">
        <v>17</v>
      </c>
      <c r="L8" s="9" t="s">
        <v>17</v>
      </c>
      <c r="M8" s="10" t="s">
        <v>17</v>
      </c>
      <c r="N8" s="10" t="s">
        <v>17</v>
      </c>
      <c r="O8" s="30" t="s">
        <v>19</v>
      </c>
      <c r="P8" s="29" t="s">
        <v>735</v>
      </c>
      <c r="Q8" s="10" t="s">
        <v>17</v>
      </c>
      <c r="R8" s="29" t="s">
        <v>17</v>
      </c>
      <c r="S8" s="29" t="s">
        <v>17</v>
      </c>
      <c r="T8" s="30" t="s">
        <v>17</v>
      </c>
      <c r="U8" s="9" t="s">
        <v>17</v>
      </c>
      <c r="V8" s="29" t="s">
        <v>17</v>
      </c>
      <c r="W8" s="30" t="s">
        <v>17</v>
      </c>
      <c r="X8" s="10" t="s">
        <v>17</v>
      </c>
      <c r="Y8" s="10" t="s">
        <v>17</v>
      </c>
      <c r="Z8" s="30" t="s">
        <v>19</v>
      </c>
      <c r="AA8" s="29" t="s">
        <v>32</v>
      </c>
      <c r="AB8" s="55"/>
      <c r="AC8" s="58"/>
      <c r="AD8" s="58"/>
      <c r="AE8" s="60"/>
    </row>
    <row r="9" spans="1:33" s="28" customFormat="1" ht="18.75" customHeight="1" x14ac:dyDescent="0.25">
      <c r="A9" s="26" t="s">
        <v>24</v>
      </c>
      <c r="B9" s="26" t="s">
        <v>25</v>
      </c>
      <c r="C9" s="27" t="s">
        <v>26</v>
      </c>
      <c r="D9" s="20" t="s">
        <v>27</v>
      </c>
      <c r="E9" s="33" t="s">
        <v>28</v>
      </c>
      <c r="F9" s="20" t="s">
        <v>720</v>
      </c>
      <c r="G9" s="20" t="s">
        <v>722</v>
      </c>
      <c r="H9" s="20" t="s">
        <v>724</v>
      </c>
      <c r="I9" s="20" t="s">
        <v>736</v>
      </c>
      <c r="J9" s="20" t="s">
        <v>715</v>
      </c>
      <c r="K9" s="20" t="s">
        <v>737</v>
      </c>
      <c r="L9" s="20" t="s">
        <v>738</v>
      </c>
      <c r="M9" s="20" t="s">
        <v>739</v>
      </c>
      <c r="N9" s="20" t="s">
        <v>740</v>
      </c>
      <c r="O9" s="20" t="s">
        <v>741</v>
      </c>
      <c r="P9" s="20" t="s">
        <v>742</v>
      </c>
      <c r="Q9" s="20" t="s">
        <v>743</v>
      </c>
      <c r="R9" s="20" t="s">
        <v>744</v>
      </c>
      <c r="S9" s="20" t="s">
        <v>745</v>
      </c>
      <c r="T9" s="20" t="s">
        <v>746</v>
      </c>
      <c r="U9" s="20" t="s">
        <v>747</v>
      </c>
      <c r="V9" s="20" t="s">
        <v>748</v>
      </c>
      <c r="W9" s="20" t="s">
        <v>749</v>
      </c>
      <c r="X9" s="20" t="s">
        <v>750</v>
      </c>
      <c r="Y9" s="20" t="s">
        <v>751</v>
      </c>
      <c r="Z9" s="20" t="s">
        <v>752</v>
      </c>
      <c r="AA9" s="20" t="s">
        <v>753</v>
      </c>
      <c r="AB9" s="20" t="s">
        <v>754</v>
      </c>
      <c r="AC9" s="20" t="s">
        <v>755</v>
      </c>
      <c r="AD9" s="20" t="s">
        <v>756</v>
      </c>
      <c r="AE9" s="20" t="s">
        <v>757</v>
      </c>
    </row>
    <row r="10" spans="1:33" ht="47.25" customHeight="1" x14ac:dyDescent="0.3">
      <c r="A10" s="26" t="s">
        <v>709</v>
      </c>
      <c r="B10" s="26" t="s">
        <v>696</v>
      </c>
      <c r="C10" s="15" t="s">
        <v>526</v>
      </c>
      <c r="D10" s="19" t="s">
        <v>24</v>
      </c>
      <c r="E10" s="13" t="s">
        <v>20</v>
      </c>
      <c r="F10" s="13">
        <v>26</v>
      </c>
      <c r="G10" s="13">
        <v>21</v>
      </c>
      <c r="H10" s="13"/>
      <c r="I10" s="13"/>
      <c r="J10" s="13"/>
      <c r="K10" s="17">
        <v>2</v>
      </c>
      <c r="L10" s="17">
        <v>3</v>
      </c>
      <c r="M10" s="13"/>
      <c r="N10" s="13"/>
      <c r="O10" s="13"/>
      <c r="P10" s="13"/>
      <c r="Q10" s="13"/>
      <c r="R10" s="13">
        <v>16</v>
      </c>
      <c r="S10" s="13"/>
      <c r="T10" s="13">
        <v>4</v>
      </c>
      <c r="U10" s="13">
        <v>6</v>
      </c>
      <c r="V10" s="13"/>
      <c r="W10" s="13"/>
      <c r="X10" s="13"/>
      <c r="Y10" s="13"/>
      <c r="Z10" s="13"/>
      <c r="AA10" s="13"/>
      <c r="AB10" s="13"/>
      <c r="AC10" s="14" t="str">
        <f>IF(F10=SUM(G10:M10,O10,Q10),"принято","ВЫПУСК НЕ СОВПАДАЕТ С СУММОЙ ПО ГРАФАМ")</f>
        <v>принято</v>
      </c>
      <c r="AD10" s="21" t="str">
        <f>IF(F10=R10+S10+U10+V10+W10+T10+X10+Z10,"принято","ВЫПУСК НЕ СОВПАДАЕТ С СУММОЙ ПО ГРАФАМ")</f>
        <v>принято</v>
      </c>
      <c r="AE10" s="21" t="str">
        <f>IF(A10&lt;&gt;0,IF(B10&lt;&gt;0,IF(A10&lt;&gt;0,IF(A10&lt;&gt;0,IF(A10&lt;&gt;0,IF(C10&lt;&gt;0,"принято","ГРАФЫ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10" s="4"/>
    </row>
    <row r="11" spans="1:33" ht="45" customHeight="1" x14ac:dyDescent="0.3">
      <c r="A11" s="26" t="s">
        <v>709</v>
      </c>
      <c r="B11" s="26" t="s">
        <v>696</v>
      </c>
      <c r="C11" s="15" t="s">
        <v>526</v>
      </c>
      <c r="D11" s="19" t="s">
        <v>25</v>
      </c>
      <c r="E11" s="34" t="s">
        <v>21</v>
      </c>
      <c r="F11" s="13"/>
      <c r="G11" s="13"/>
      <c r="H11" s="13"/>
      <c r="I11" s="13"/>
      <c r="J11" s="13"/>
      <c r="K11" s="17"/>
      <c r="L11" s="17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1" t="str">
        <f>IF(F11=G11+H11+I11+K11+J11+L11+M11+O11+Q11,"принято","ВЫПУСК НЕ СОВПАДАЕТ С СУММОЙ ПО ГРАФАМ")</f>
        <v>принято</v>
      </c>
      <c r="AD11" s="12" t="str">
        <f>IF(F11=R11+S11+T11+U11+V11+W11+X11+Z11,"принято","ВЫПУСК НЕ СОВПАДАЕТ С СУММОЙ ПО ГРАФАМ")</f>
        <v>принято</v>
      </c>
      <c r="AE11" s="21" t="str">
        <f t="shared" ref="AE11:AE17" si="0">IF(A11&lt;&gt;0,IF(B11&lt;&gt;0,IF(A11&lt;&gt;0,IF(A11&lt;&gt;0,IF(A11&lt;&gt;0,IF(C11&lt;&gt;0,"принято","ГРАФЫ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11" s="4"/>
    </row>
    <row r="12" spans="1:33" ht="45" customHeight="1" x14ac:dyDescent="0.3">
      <c r="A12" s="26" t="s">
        <v>709</v>
      </c>
      <c r="B12" s="26" t="s">
        <v>696</v>
      </c>
      <c r="C12" s="15" t="s">
        <v>526</v>
      </c>
      <c r="D12" s="19" t="s">
        <v>26</v>
      </c>
      <c r="E12" s="34" t="s">
        <v>35</v>
      </c>
      <c r="F12" s="13"/>
      <c r="G12" s="13"/>
      <c r="H12" s="13"/>
      <c r="I12" s="13"/>
      <c r="J12" s="13"/>
      <c r="K12" s="17"/>
      <c r="L12" s="1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1" t="str">
        <f>IF(F12=G12+H12+I12+K12+J12+L12+M12+O12+Q12,"принято","ВЫПУСК НЕ СОВПАДАЕТ С СУММОЙ ПО ГРАФАМ")</f>
        <v>принято</v>
      </c>
      <c r="AD12" s="12" t="str">
        <f>IF(F12=R12+S12+T12+U12+V12+W12+X12+Z12,"принято","ВЫПУСК НЕ СОВПАДАЕТ С СУММОЙ ПО ГРАФАМ")</f>
        <v>принято</v>
      </c>
      <c r="AE12" s="21" t="str">
        <f t="shared" si="0"/>
        <v>принято</v>
      </c>
      <c r="AG12" s="4"/>
    </row>
    <row r="13" spans="1:33" ht="45" customHeight="1" x14ac:dyDescent="0.3">
      <c r="A13" s="26" t="s">
        <v>709</v>
      </c>
      <c r="B13" s="26" t="s">
        <v>696</v>
      </c>
      <c r="C13" s="13" t="s">
        <v>526</v>
      </c>
      <c r="D13" s="19" t="s">
        <v>27</v>
      </c>
      <c r="E13" s="34" t="s">
        <v>29</v>
      </c>
      <c r="F13" s="13">
        <v>2</v>
      </c>
      <c r="G13" s="13">
        <v>1</v>
      </c>
      <c r="H13" s="13"/>
      <c r="I13" s="13"/>
      <c r="J13" s="13"/>
      <c r="K13" s="17">
        <v>1</v>
      </c>
      <c r="L13" s="17"/>
      <c r="M13" s="13"/>
      <c r="N13" s="13"/>
      <c r="O13" s="13"/>
      <c r="P13" s="13"/>
      <c r="Q13" s="13"/>
      <c r="R13" s="13">
        <v>1</v>
      </c>
      <c r="S13" s="13"/>
      <c r="T13" s="13"/>
      <c r="U13" s="13">
        <v>1</v>
      </c>
      <c r="V13" s="13"/>
      <c r="W13" s="13"/>
      <c r="X13" s="13"/>
      <c r="Y13" s="13"/>
      <c r="Z13" s="13"/>
      <c r="AA13" s="13"/>
      <c r="AB13" s="13"/>
      <c r="AC13" s="11" t="str">
        <f>IF(F13=G13+H13+I13+K13+J13+L13+M13+O13+Q13,"принято","ВЫПУСК НЕ СОВПАДАЕТ С СУММОЙ ПО ГРАФАМ")</f>
        <v>принято</v>
      </c>
      <c r="AD13" s="12" t="str">
        <f>IF(F13=R13+S13+T13+U13+V13+W13+X13+Z13,"принято","ВЫПУСК НЕ СОВПАДАЕТ С СУММОЙ ПО ГРАФАМ")</f>
        <v>принято</v>
      </c>
      <c r="AE13" s="21" t="str">
        <f t="shared" si="0"/>
        <v>принято</v>
      </c>
      <c r="AG13" s="4"/>
    </row>
    <row r="14" spans="1:33" ht="45" customHeight="1" x14ac:dyDescent="0.3">
      <c r="A14" s="26" t="s">
        <v>709</v>
      </c>
      <c r="B14" s="26" t="s">
        <v>696</v>
      </c>
      <c r="C14" s="15" t="s">
        <v>526</v>
      </c>
      <c r="D14" s="19" t="s">
        <v>28</v>
      </c>
      <c r="E14" s="34" t="s">
        <v>36</v>
      </c>
      <c r="F14" s="13"/>
      <c r="G14" s="13"/>
      <c r="H14" s="13"/>
      <c r="I14" s="13"/>
      <c r="J14" s="13"/>
      <c r="K14" s="17"/>
      <c r="L14" s="17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1" t="str">
        <f>IF(F14=G14+H14+I14+K14+J14+L14+M14+O14+Q14,"принято","ВЫПУСК НЕ СОВПАДАЕТ С СУММОЙ ПО ГРАФАМ")</f>
        <v>принято</v>
      </c>
      <c r="AD14" s="12" t="str">
        <f>IF(F14=R14+S14+T14+U14+V14+W14+X14+Z14,"принято","ВЫПУСК НЕ СОВПАДАЕТ С СУММОЙ ПО ГРАФАМ")</f>
        <v>принято</v>
      </c>
      <c r="AE14" s="21" t="str">
        <f t="shared" si="0"/>
        <v>принято</v>
      </c>
    </row>
    <row r="15" spans="1:33" ht="63" customHeight="1" x14ac:dyDescent="0.3">
      <c r="A15" s="26" t="s">
        <v>709</v>
      </c>
      <c r="B15" s="26" t="s">
        <v>696</v>
      </c>
      <c r="C15" s="15" t="s">
        <v>526</v>
      </c>
      <c r="D15" s="20" t="s">
        <v>720</v>
      </c>
      <c r="E15" s="35" t="s">
        <v>721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 t="str">
        <f>IF(F15=G15+H15+J15+M15+O15+I15+K15+L15+Q15,"принято","ВЫПУСК НЕ СОВПАДАЕТ С СУММОЙ ПО ГРАФАМ")</f>
        <v>принято</v>
      </c>
      <c r="AD15" s="21" t="str">
        <f>IF(F15=R15+S15+U15+V15+W15+T15+X15+Z15,"принято","ВЫПУСК НЕ СОВПАДАЕТ С СУММОЙ ПО ГРАФАМ")</f>
        <v>принято</v>
      </c>
      <c r="AE15" s="21" t="str">
        <f t="shared" si="0"/>
        <v>принято</v>
      </c>
    </row>
    <row r="16" spans="1:33" ht="47.25" customHeight="1" x14ac:dyDescent="0.3">
      <c r="A16" s="26" t="s">
        <v>709</v>
      </c>
      <c r="B16" s="26" t="s">
        <v>696</v>
      </c>
      <c r="C16" s="15" t="s">
        <v>526</v>
      </c>
      <c r="D16" s="20" t="s">
        <v>722</v>
      </c>
      <c r="E16" s="35" t="s">
        <v>723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 t="str">
        <f>IF(F16=G16+H16+J16+M16+O16+I16+K16+L16+Q16,"принято","ВЫПУСК НЕ СОВПАДАЕТ С СУММОЙ ПО ГРАФАМ")</f>
        <v>принято</v>
      </c>
      <c r="AD16" s="21" t="str">
        <f>IF(F16=R16+S16+U16+V16+W16+T16+X16+Z16,"принято","ВЫПУСК НЕ СОВПАДАЕТ С СУММОЙ ПО ГРАФАМ")</f>
        <v>принято</v>
      </c>
      <c r="AE16" s="21" t="str">
        <f t="shared" si="0"/>
        <v>принято</v>
      </c>
    </row>
    <row r="17" spans="1:33" ht="63" customHeight="1" x14ac:dyDescent="0.3">
      <c r="A17" s="26" t="s">
        <v>709</v>
      </c>
      <c r="B17" s="26" t="s">
        <v>696</v>
      </c>
      <c r="C17" s="15" t="s">
        <v>526</v>
      </c>
      <c r="D17" s="20" t="s">
        <v>724</v>
      </c>
      <c r="E17" s="35" t="s">
        <v>725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36" t="str">
        <f>IF(F17=G17+H17+J17+M17+O17+I17+K17+L17+Q17,"принято","ВЫПУСК НЕ СОВПАДАЕТ С СУММОЙ ПО ГРАФАМ")</f>
        <v>принято</v>
      </c>
      <c r="AD17" s="21" t="str">
        <f>IF(F17=R17+S17+U17+V17+W17+T17+X17+Z17,"принято","ВЫПУСК НЕ СОВПАДАЕТ С СУММОЙ ПО ГРАФАМ")</f>
        <v>принято</v>
      </c>
      <c r="AE17" s="21" t="str">
        <f t="shared" si="0"/>
        <v>принято</v>
      </c>
    </row>
    <row r="18" spans="1:33" ht="47.25" customHeight="1" x14ac:dyDescent="0.3">
      <c r="A18" s="26" t="s">
        <v>709</v>
      </c>
      <c r="B18" s="26" t="s">
        <v>696</v>
      </c>
      <c r="C18" s="15" t="s">
        <v>532</v>
      </c>
      <c r="D18" s="19" t="s">
        <v>24</v>
      </c>
      <c r="E18" s="13" t="s">
        <v>20</v>
      </c>
      <c r="F18" s="13">
        <v>20</v>
      </c>
      <c r="G18" s="13">
        <v>15</v>
      </c>
      <c r="H18" s="13"/>
      <c r="I18" s="13">
        <v>2</v>
      </c>
      <c r="J18" s="13"/>
      <c r="K18" s="17">
        <v>3</v>
      </c>
      <c r="L18" s="17"/>
      <c r="M18" s="13"/>
      <c r="N18" s="13"/>
      <c r="O18" s="13"/>
      <c r="P18" s="13"/>
      <c r="Q18" s="13"/>
      <c r="R18" s="13">
        <v>15</v>
      </c>
      <c r="S18" s="13"/>
      <c r="T18" s="13">
        <v>2</v>
      </c>
      <c r="U18" s="13">
        <v>3</v>
      </c>
      <c r="V18" s="13"/>
      <c r="W18" s="13"/>
      <c r="X18" s="13"/>
      <c r="Y18" s="13"/>
      <c r="Z18" s="13"/>
      <c r="AA18" s="13"/>
      <c r="AB18" s="13"/>
      <c r="AC18" s="14" t="str">
        <f>IF(F18=SUM(G18:M18,O18,Q18),"принято","ВЫПУСК НЕ СОВПАДАЕТ С СУММОЙ ПО ГРАФАМ")</f>
        <v>принято</v>
      </c>
      <c r="AD18" s="21" t="str">
        <f>IF(F18=R18+S18+U18+V18+W18+T18+X18+Z18,"принято","ВЫПУСК НЕ СОВПАДАЕТ С СУММОЙ ПО ГРАФАМ")</f>
        <v>принято</v>
      </c>
      <c r="AE18" s="21" t="str">
        <f>IF(A18&lt;&gt;0,IF(B18&lt;&gt;0,IF(A18&lt;&gt;0,IF(A18&lt;&gt;0,IF(A18&lt;&gt;0,IF(C18&lt;&gt;0,"принято","ГРАФЫ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18" s="4"/>
    </row>
    <row r="19" spans="1:33" ht="45" customHeight="1" x14ac:dyDescent="0.3">
      <c r="A19" s="26" t="s">
        <v>709</v>
      </c>
      <c r="B19" s="26" t="s">
        <v>696</v>
      </c>
      <c r="C19" s="15" t="s">
        <v>532</v>
      </c>
      <c r="D19" s="19" t="s">
        <v>25</v>
      </c>
      <c r="E19" s="34" t="s">
        <v>21</v>
      </c>
      <c r="F19" s="13"/>
      <c r="G19" s="13"/>
      <c r="H19" s="13"/>
      <c r="I19" s="13"/>
      <c r="J19" s="13"/>
      <c r="K19" s="17"/>
      <c r="L19" s="17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1" t="str">
        <f>IF(F19=G19+H19+I19+K19+J19+L19+M19+O19+Q19,"принято","ВЫПУСК НЕ СОВПАДАЕТ С СУММОЙ ПО ГРАФАМ")</f>
        <v>принято</v>
      </c>
      <c r="AD19" s="12" t="str">
        <f>IF(F19=R19+S19+T19+U19+V19+W19+X19+Z19,"принято","ВЫПУСК НЕ СОВПАДАЕТ С СУММОЙ ПО ГРАФАМ")</f>
        <v>принято</v>
      </c>
      <c r="AE19" s="21" t="str">
        <f t="shared" ref="AE19:AE25" si="1">IF(A19&lt;&gt;0,IF(B19&lt;&gt;0,IF(A19&lt;&gt;0,IF(A19&lt;&gt;0,IF(A19&lt;&gt;0,IF(C19&lt;&gt;0,"принято","ГРАФЫ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19" s="4"/>
    </row>
    <row r="20" spans="1:33" ht="45" customHeight="1" x14ac:dyDescent="0.3">
      <c r="A20" s="26" t="s">
        <v>709</v>
      </c>
      <c r="B20" s="26" t="s">
        <v>696</v>
      </c>
      <c r="C20" s="15" t="s">
        <v>532</v>
      </c>
      <c r="D20" s="19" t="s">
        <v>26</v>
      </c>
      <c r="E20" s="34" t="s">
        <v>35</v>
      </c>
      <c r="F20" s="13"/>
      <c r="G20" s="13"/>
      <c r="H20" s="13"/>
      <c r="I20" s="13"/>
      <c r="J20" s="13"/>
      <c r="K20" s="17"/>
      <c r="L20" s="17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1" t="str">
        <f>IF(F20=G20+H20+I20+K20+J20+L20+M20+O20+Q20,"принято","ВЫПУСК НЕ СОВПАДАЕТ С СУММОЙ ПО ГРАФАМ")</f>
        <v>принято</v>
      </c>
      <c r="AD20" s="12" t="str">
        <f>IF(F20=R20+S20+T20+U20+V20+W20+X20+Z20,"принято","ВЫПУСК НЕ СОВПАДАЕТ С СУММОЙ ПО ГРАФАМ")</f>
        <v>принято</v>
      </c>
      <c r="AE20" s="21" t="str">
        <f t="shared" si="1"/>
        <v>принято</v>
      </c>
      <c r="AG20" s="4"/>
    </row>
    <row r="21" spans="1:33" ht="45" customHeight="1" x14ac:dyDescent="0.3">
      <c r="A21" s="26" t="s">
        <v>709</v>
      </c>
      <c r="B21" s="26" t="s">
        <v>696</v>
      </c>
      <c r="C21" s="15" t="s">
        <v>532</v>
      </c>
      <c r="D21" s="19" t="s">
        <v>27</v>
      </c>
      <c r="E21" s="34" t="s">
        <v>29</v>
      </c>
      <c r="F21" s="13"/>
      <c r="G21" s="13"/>
      <c r="H21" s="13"/>
      <c r="I21" s="13"/>
      <c r="J21" s="13"/>
      <c r="K21" s="17"/>
      <c r="L21" s="17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1" t="str">
        <f>IF(F21=G21+H21+I21+K21+J21+L21+M21+O21+Q21,"принято","ВЫПУСК НЕ СОВПАДАЕТ С СУММОЙ ПО ГРАФАМ")</f>
        <v>принято</v>
      </c>
      <c r="AD21" s="12" t="str">
        <f>IF(F21=R21+S21+T21+U21+V21+W21+X21+Z21,"принято","ВЫПУСК НЕ СОВПАДАЕТ С СУММОЙ ПО ГРАФАМ")</f>
        <v>принято</v>
      </c>
      <c r="AE21" s="21" t="str">
        <f t="shared" si="1"/>
        <v>принято</v>
      </c>
      <c r="AG21" s="4"/>
    </row>
    <row r="22" spans="1:33" ht="45" customHeight="1" x14ac:dyDescent="0.3">
      <c r="A22" s="26" t="s">
        <v>709</v>
      </c>
      <c r="B22" s="26" t="s">
        <v>696</v>
      </c>
      <c r="C22" s="15" t="s">
        <v>532</v>
      </c>
      <c r="D22" s="19" t="s">
        <v>28</v>
      </c>
      <c r="E22" s="34" t="s">
        <v>36</v>
      </c>
      <c r="F22" s="13"/>
      <c r="G22" s="13"/>
      <c r="H22" s="13"/>
      <c r="I22" s="13"/>
      <c r="J22" s="13"/>
      <c r="K22" s="17"/>
      <c r="L22" s="17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1" t="str">
        <f>IF(F22=G22+H22+I22+K22+J22+L22+M22+O22+Q22,"принято","ВЫПУСК НЕ СОВПАДАЕТ С СУММОЙ ПО ГРАФАМ")</f>
        <v>принято</v>
      </c>
      <c r="AD22" s="12" t="str">
        <f>IF(F22=R22+S22+T22+U22+V22+W22+X22+Z22,"принято","ВЫПУСК НЕ СОВПАДАЕТ С СУММОЙ ПО ГРАФАМ")</f>
        <v>принято</v>
      </c>
      <c r="AE22" s="21" t="str">
        <f t="shared" si="1"/>
        <v>принято</v>
      </c>
    </row>
    <row r="23" spans="1:33" ht="63" customHeight="1" x14ac:dyDescent="0.3">
      <c r="A23" s="26" t="s">
        <v>709</v>
      </c>
      <c r="B23" s="26" t="s">
        <v>696</v>
      </c>
      <c r="C23" s="15" t="s">
        <v>532</v>
      </c>
      <c r="D23" s="20" t="s">
        <v>720</v>
      </c>
      <c r="E23" s="35" t="s">
        <v>721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 t="str">
        <f>IF(F23=G23+H23+J23+M23+O23+I23+K23+L23+Q23,"принято","ВЫПУСК НЕ СОВПАДАЕТ С СУММОЙ ПО ГРАФАМ")</f>
        <v>принято</v>
      </c>
      <c r="AD23" s="21" t="str">
        <f>IF(F23=R23+S23+U23+V23+W23+T23+X23+Z23,"принято","ВЫПУСК НЕ СОВПАДАЕТ С СУММОЙ ПО ГРАФАМ")</f>
        <v>принято</v>
      </c>
      <c r="AE23" s="21" t="str">
        <f t="shared" si="1"/>
        <v>принято</v>
      </c>
    </row>
    <row r="24" spans="1:33" ht="47.25" customHeight="1" x14ac:dyDescent="0.3">
      <c r="A24" s="26" t="s">
        <v>709</v>
      </c>
      <c r="B24" s="26" t="s">
        <v>696</v>
      </c>
      <c r="C24" s="15" t="s">
        <v>532</v>
      </c>
      <c r="D24" s="20" t="s">
        <v>722</v>
      </c>
      <c r="E24" s="35" t="s">
        <v>723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 t="str">
        <f>IF(F24=G24+H24+J24+M24+O24+I24+K24+L24+Q24,"принято","ВЫПУСК НЕ СОВПАДАЕТ С СУММОЙ ПО ГРАФАМ")</f>
        <v>принято</v>
      </c>
      <c r="AD24" s="21" t="str">
        <f>IF(F24=R24+S24+U24+V24+W24+T24+X24+Z24,"принято","ВЫПУСК НЕ СОВПАДАЕТ С СУММОЙ ПО ГРАФАМ")</f>
        <v>принято</v>
      </c>
      <c r="AE24" s="21" t="str">
        <f t="shared" si="1"/>
        <v>принято</v>
      </c>
    </row>
    <row r="25" spans="1:33" ht="63" customHeight="1" x14ac:dyDescent="0.3">
      <c r="A25" s="26" t="s">
        <v>709</v>
      </c>
      <c r="B25" s="26" t="s">
        <v>696</v>
      </c>
      <c r="C25" s="15" t="s">
        <v>532</v>
      </c>
      <c r="D25" s="20" t="s">
        <v>724</v>
      </c>
      <c r="E25" s="35" t="s">
        <v>725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36" t="str">
        <f>IF(F25=G25+H25+J25+M25+O25+I25+K25+L25+Q25,"принято","ВЫПУСК НЕ СОВПАДАЕТ С СУММОЙ ПО ГРАФАМ")</f>
        <v>принято</v>
      </c>
      <c r="AD25" s="21" t="str">
        <f>IF(F25=R25+S25+U25+V25+W25+T25+X25+Z25,"принято","ВЫПУСК НЕ СОВПАДАЕТ С СУММОЙ ПО ГРАФАМ")</f>
        <v>принято</v>
      </c>
      <c r="AE25" s="21" t="str">
        <f t="shared" si="1"/>
        <v>принято</v>
      </c>
    </row>
    <row r="26" spans="1:33" ht="47.25" customHeight="1" x14ac:dyDescent="0.3">
      <c r="A26" s="26" t="s">
        <v>709</v>
      </c>
      <c r="B26" s="26" t="s">
        <v>696</v>
      </c>
      <c r="C26" s="15" t="s">
        <v>559</v>
      </c>
      <c r="D26" s="19" t="s">
        <v>24</v>
      </c>
      <c r="E26" s="13" t="s">
        <v>20</v>
      </c>
      <c r="F26" s="13">
        <v>45</v>
      </c>
      <c r="G26" s="13">
        <v>36</v>
      </c>
      <c r="H26" s="13"/>
      <c r="I26" s="13">
        <v>1</v>
      </c>
      <c r="J26" s="13">
        <v>2</v>
      </c>
      <c r="K26" s="17">
        <v>6</v>
      </c>
      <c r="L26" s="17"/>
      <c r="M26" s="13"/>
      <c r="N26" s="13"/>
      <c r="O26" s="13"/>
      <c r="P26" s="13"/>
      <c r="Q26" s="13"/>
      <c r="R26" s="13">
        <v>36</v>
      </c>
      <c r="S26" s="13"/>
      <c r="T26" s="13">
        <v>1</v>
      </c>
      <c r="U26" s="13">
        <v>2</v>
      </c>
      <c r="V26" s="13">
        <v>6</v>
      </c>
      <c r="W26" s="13"/>
      <c r="X26" s="13"/>
      <c r="Y26" s="13"/>
      <c r="Z26" s="13"/>
      <c r="AA26" s="13"/>
      <c r="AB26" s="13"/>
      <c r="AC26" s="14" t="str">
        <f>IF(F26=SUM(G26:M26,O26,Q26),"принято","ВЫПУСК НЕ СОВПАДАЕТ С СУММОЙ ПО ГРАФАМ")</f>
        <v>принято</v>
      </c>
      <c r="AD26" s="21" t="str">
        <f>IF(F26=R26+S26+U26+V26+W26+T26+X26+Z26,"принято","ВЫПУСК НЕ СОВПАДАЕТ С СУММОЙ ПО ГРАФАМ")</f>
        <v>принято</v>
      </c>
      <c r="AE26" s="21" t="str">
        <f>IF(A26&lt;&gt;0,IF(B26&lt;&gt;0,IF(A26&lt;&gt;0,IF(A26&lt;&gt;0,IF(A26&lt;&gt;0,IF(C26&lt;&gt;0,"принято","ГРАФЫ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26" s="4"/>
    </row>
    <row r="27" spans="1:33" ht="45" customHeight="1" x14ac:dyDescent="0.3">
      <c r="A27" s="26" t="s">
        <v>709</v>
      </c>
      <c r="B27" s="26" t="s">
        <v>696</v>
      </c>
      <c r="C27" s="15" t="s">
        <v>559</v>
      </c>
      <c r="D27" s="19" t="s">
        <v>25</v>
      </c>
      <c r="E27" s="34" t="s">
        <v>21</v>
      </c>
      <c r="F27" s="13"/>
      <c r="G27" s="13"/>
      <c r="H27" s="13"/>
      <c r="I27" s="13"/>
      <c r="J27" s="13"/>
      <c r="K27" s="17"/>
      <c r="L27" s="17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1" t="str">
        <f>IF(F27=G27+H27+I27+K27+J27+L27+M27+O27+Q27,"принято","ВЫПУСК НЕ СОВПАДАЕТ С СУММОЙ ПО ГРАФАМ")</f>
        <v>принято</v>
      </c>
      <c r="AD27" s="12" t="str">
        <f>IF(F27=R27+S27+T27+U27+V27+W27+X27+Z27,"принято","ВЫПУСК НЕ СОВПАДАЕТ С СУММОЙ ПО ГРАФАМ")</f>
        <v>принято</v>
      </c>
      <c r="AE27" s="21" t="str">
        <f t="shared" ref="AE27:AE33" si="2">IF(A27&lt;&gt;0,IF(B27&lt;&gt;0,IF(A27&lt;&gt;0,IF(A27&lt;&gt;0,IF(A27&lt;&gt;0,IF(C27&lt;&gt;0,"принято","ГРАФЫ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27" s="4"/>
    </row>
    <row r="28" spans="1:33" ht="45" customHeight="1" x14ac:dyDescent="0.3">
      <c r="A28" s="26" t="s">
        <v>709</v>
      </c>
      <c r="B28" s="26" t="s">
        <v>696</v>
      </c>
      <c r="C28" s="15" t="s">
        <v>559</v>
      </c>
      <c r="D28" s="19" t="s">
        <v>26</v>
      </c>
      <c r="E28" s="34" t="s">
        <v>35</v>
      </c>
      <c r="F28" s="13"/>
      <c r="G28" s="13"/>
      <c r="H28" s="13"/>
      <c r="I28" s="13"/>
      <c r="J28" s="13"/>
      <c r="K28" s="17"/>
      <c r="L28" s="17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1" t="str">
        <f>IF(F28=G28+H28+I28+K28+J28+L28+M28+O28+Q28,"принято","ВЫПУСК НЕ СОВПАДАЕТ С СУММОЙ ПО ГРАФАМ")</f>
        <v>принято</v>
      </c>
      <c r="AD28" s="12" t="str">
        <f>IF(F28=R28+S28+T28+U28+V28+W28+X28+Z28,"принято","ВЫПУСК НЕ СОВПАДАЕТ С СУММОЙ ПО ГРАФАМ")</f>
        <v>принято</v>
      </c>
      <c r="AE28" s="21" t="str">
        <f t="shared" si="2"/>
        <v>принято</v>
      </c>
      <c r="AG28" s="4"/>
    </row>
    <row r="29" spans="1:33" ht="45" customHeight="1" x14ac:dyDescent="0.3">
      <c r="A29" s="26" t="s">
        <v>709</v>
      </c>
      <c r="B29" s="26" t="s">
        <v>696</v>
      </c>
      <c r="C29" s="15" t="s">
        <v>559</v>
      </c>
      <c r="D29" s="19" t="s">
        <v>27</v>
      </c>
      <c r="E29" s="34" t="s">
        <v>29</v>
      </c>
      <c r="F29" s="13"/>
      <c r="G29" s="13"/>
      <c r="H29" s="13"/>
      <c r="I29" s="13"/>
      <c r="J29" s="13"/>
      <c r="K29" s="17"/>
      <c r="L29" s="17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1" t="str">
        <f>IF(F29=G29+H29+I29+K29+J29+L29+M29+O29+Q29,"принято","ВЫПУСК НЕ СОВПАДАЕТ С СУММОЙ ПО ГРАФАМ")</f>
        <v>принято</v>
      </c>
      <c r="AD29" s="12" t="str">
        <f>IF(F29=R29+S29+T29+U29+V29+W29+X29+Z29,"принято","ВЫПУСК НЕ СОВПАДАЕТ С СУММОЙ ПО ГРАФАМ")</f>
        <v>принято</v>
      </c>
      <c r="AE29" s="21" t="str">
        <f t="shared" si="2"/>
        <v>принято</v>
      </c>
      <c r="AG29" s="4"/>
    </row>
    <row r="30" spans="1:33" ht="45" customHeight="1" x14ac:dyDescent="0.3">
      <c r="A30" s="26" t="s">
        <v>709</v>
      </c>
      <c r="B30" s="26" t="s">
        <v>696</v>
      </c>
      <c r="C30" s="15" t="s">
        <v>559</v>
      </c>
      <c r="D30" s="19" t="s">
        <v>28</v>
      </c>
      <c r="E30" s="34" t="s">
        <v>36</v>
      </c>
      <c r="F30" s="13"/>
      <c r="G30" s="13"/>
      <c r="H30" s="13"/>
      <c r="I30" s="13"/>
      <c r="J30" s="13"/>
      <c r="K30" s="17"/>
      <c r="L30" s="17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1" t="str">
        <f>IF(F30=G30+H30+I30+K30+J30+L30+M30+O30+Q30,"принято","ВЫПУСК НЕ СОВПАДАЕТ С СУММОЙ ПО ГРАФАМ")</f>
        <v>принято</v>
      </c>
      <c r="AD30" s="12" t="str">
        <f>IF(F30=R30+S30+T30+U30+V30+W30+X30+Z30,"принято","ВЫПУСК НЕ СОВПАДАЕТ С СУММОЙ ПО ГРАФАМ")</f>
        <v>принято</v>
      </c>
      <c r="AE30" s="21" t="str">
        <f t="shared" si="2"/>
        <v>принято</v>
      </c>
    </row>
    <row r="31" spans="1:33" ht="63" customHeight="1" x14ac:dyDescent="0.3">
      <c r="A31" s="26" t="s">
        <v>709</v>
      </c>
      <c r="B31" s="26" t="s">
        <v>696</v>
      </c>
      <c r="C31" s="15" t="s">
        <v>559</v>
      </c>
      <c r="D31" s="20" t="s">
        <v>720</v>
      </c>
      <c r="E31" s="35" t="s">
        <v>721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 t="str">
        <f>IF(F31=G31+H31+J31+M31+O31+I31+K31+L31+Q31,"принято","ВЫПУСК НЕ СОВПАДАЕТ С СУММОЙ ПО ГРАФАМ")</f>
        <v>принято</v>
      </c>
      <c r="AD31" s="21" t="str">
        <f>IF(F31=R31+S31+U31+V31+W31+T31+X31+Z31,"принято","ВЫПУСК НЕ СОВПАДАЕТ С СУММОЙ ПО ГРАФАМ")</f>
        <v>принято</v>
      </c>
      <c r="AE31" s="21" t="str">
        <f t="shared" si="2"/>
        <v>принято</v>
      </c>
    </row>
    <row r="32" spans="1:33" ht="47.25" customHeight="1" x14ac:dyDescent="0.3">
      <c r="A32" s="26" t="s">
        <v>709</v>
      </c>
      <c r="B32" s="26" t="s">
        <v>696</v>
      </c>
      <c r="C32" s="15" t="s">
        <v>559</v>
      </c>
      <c r="D32" s="20" t="s">
        <v>722</v>
      </c>
      <c r="E32" s="35" t="s">
        <v>723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 t="str">
        <f>IF(F32=G32+H32+J32+M32+O32+I32+K32+L32+Q32,"принято","ВЫПУСК НЕ СОВПАДАЕТ С СУММОЙ ПО ГРАФАМ")</f>
        <v>принято</v>
      </c>
      <c r="AD32" s="21" t="str">
        <f>IF(F32=R32+S32+U32+V32+W32+T32+X32+Z32,"принято","ВЫПУСК НЕ СОВПАДАЕТ С СУММОЙ ПО ГРАФАМ")</f>
        <v>принято</v>
      </c>
      <c r="AE32" s="21" t="str">
        <f t="shared" si="2"/>
        <v>принято</v>
      </c>
    </row>
    <row r="33" spans="1:33" ht="63" customHeight="1" x14ac:dyDescent="0.3">
      <c r="A33" s="26" t="s">
        <v>709</v>
      </c>
      <c r="B33" s="26" t="s">
        <v>696</v>
      </c>
      <c r="C33" s="15" t="s">
        <v>559</v>
      </c>
      <c r="D33" s="20" t="s">
        <v>724</v>
      </c>
      <c r="E33" s="35" t="s">
        <v>725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36" t="str">
        <f>IF(F33=G33+H33+J33+M33+O33+I33+K33+L33+Q33,"принято","ВЫПУСК НЕ СОВПАДАЕТ С СУММОЙ ПО ГРАФАМ")</f>
        <v>принято</v>
      </c>
      <c r="AD33" s="21" t="str">
        <f>IF(F33=R33+S33+U33+V33+W33+T33+X33+Z33,"принято","ВЫПУСК НЕ СОВПАДАЕТ С СУММОЙ ПО ГРАФАМ")</f>
        <v>принято</v>
      </c>
      <c r="AE33" s="21" t="str">
        <f t="shared" si="2"/>
        <v>принято</v>
      </c>
    </row>
    <row r="34" spans="1:33" ht="47.25" customHeight="1" x14ac:dyDescent="0.3">
      <c r="A34" s="26" t="s">
        <v>709</v>
      </c>
      <c r="B34" s="26" t="s">
        <v>696</v>
      </c>
      <c r="C34" s="15" t="s">
        <v>560</v>
      </c>
      <c r="D34" s="19" t="s">
        <v>24</v>
      </c>
      <c r="E34" s="13" t="s">
        <v>20</v>
      </c>
      <c r="F34" s="13">
        <v>30</v>
      </c>
      <c r="G34" s="13">
        <v>22</v>
      </c>
      <c r="H34" s="13"/>
      <c r="I34" s="13">
        <v>2</v>
      </c>
      <c r="J34" s="13">
        <v>3</v>
      </c>
      <c r="K34" s="17">
        <v>2</v>
      </c>
      <c r="L34" s="17">
        <v>1</v>
      </c>
      <c r="M34" s="13"/>
      <c r="N34" s="13"/>
      <c r="O34" s="13"/>
      <c r="P34" s="13"/>
      <c r="Q34" s="13"/>
      <c r="R34" s="13">
        <v>22</v>
      </c>
      <c r="S34" s="13"/>
      <c r="T34" s="13">
        <v>2</v>
      </c>
      <c r="U34" s="13">
        <v>2</v>
      </c>
      <c r="V34" s="13">
        <v>3</v>
      </c>
      <c r="W34" s="13">
        <v>1</v>
      </c>
      <c r="X34" s="13"/>
      <c r="Y34" s="13"/>
      <c r="Z34" s="13"/>
      <c r="AA34" s="13"/>
      <c r="AB34" s="13"/>
      <c r="AC34" s="14" t="str">
        <f>IF(F34=SUM(G34:M34,O34,Q34),"принято","ВЫПУСК НЕ СОВПАДАЕТ С СУММОЙ ПО ГРАФАМ")</f>
        <v>принято</v>
      </c>
      <c r="AD34" s="21" t="str">
        <f>IF(F34=R34+S34+U34+V34+W34+T34+X34+Z34,"принято","ВЫПУСК НЕ СОВПАДАЕТ С СУММОЙ ПО ГРАФАМ")</f>
        <v>принято</v>
      </c>
      <c r="AE34" s="21" t="str">
        <f>IF(A34&lt;&gt;0,IF(B34&lt;&gt;0,IF(A34&lt;&gt;0,IF(A34&lt;&gt;0,IF(A34&lt;&gt;0,IF(C34&lt;&gt;0,"принято","ГРАФЫ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34" s="4"/>
    </row>
    <row r="35" spans="1:33" ht="45" customHeight="1" x14ac:dyDescent="0.3">
      <c r="A35" s="26" t="s">
        <v>709</v>
      </c>
      <c r="B35" s="26" t="s">
        <v>696</v>
      </c>
      <c r="C35" s="15" t="s">
        <v>560</v>
      </c>
      <c r="D35" s="19" t="s">
        <v>25</v>
      </c>
      <c r="E35" s="34" t="s">
        <v>21</v>
      </c>
      <c r="F35" s="13"/>
      <c r="G35" s="13"/>
      <c r="H35" s="13"/>
      <c r="I35" s="13"/>
      <c r="J35" s="13"/>
      <c r="K35" s="17"/>
      <c r="L35" s="17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1" t="str">
        <f>IF(F35=G35+H35+I35+K35+J35+L35+M35+O35+Q35,"принято","ВЫПУСК НЕ СОВПАДАЕТ С СУММОЙ ПО ГРАФАМ")</f>
        <v>принято</v>
      </c>
      <c r="AD35" s="12" t="str">
        <f>IF(F35=R35+S35+T35+U35+V35+W35+X35+Z35,"принято","ВЫПУСК НЕ СОВПАДАЕТ С СУММОЙ ПО ГРАФАМ")</f>
        <v>принято</v>
      </c>
      <c r="AE35" s="21" t="str">
        <f t="shared" ref="AE35:AE41" si="3">IF(A35&lt;&gt;0,IF(B35&lt;&gt;0,IF(A35&lt;&gt;0,IF(A35&lt;&gt;0,IF(A35&lt;&gt;0,IF(C35&lt;&gt;0,"принято","ГРАФЫ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35" s="4"/>
    </row>
    <row r="36" spans="1:33" ht="45" customHeight="1" x14ac:dyDescent="0.3">
      <c r="A36" s="26" t="s">
        <v>709</v>
      </c>
      <c r="B36" s="26" t="s">
        <v>696</v>
      </c>
      <c r="C36" s="15" t="s">
        <v>560</v>
      </c>
      <c r="D36" s="19" t="s">
        <v>26</v>
      </c>
      <c r="E36" s="34" t="s">
        <v>35</v>
      </c>
      <c r="F36" s="13"/>
      <c r="G36" s="13"/>
      <c r="H36" s="13"/>
      <c r="I36" s="13"/>
      <c r="J36" s="13"/>
      <c r="K36" s="17"/>
      <c r="L36" s="17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1" t="str">
        <f>IF(F36=G36+H36+I36+K36+J36+L36+M36+O36+Q36,"принято","ВЫПУСК НЕ СОВПАДАЕТ С СУММОЙ ПО ГРАФАМ")</f>
        <v>принято</v>
      </c>
      <c r="AD36" s="12" t="str">
        <f>IF(F36=R36+S36+T36+U36+V36+W36+X36+Z36,"принято","ВЫПУСК НЕ СОВПАДАЕТ С СУММОЙ ПО ГРАФАМ")</f>
        <v>принято</v>
      </c>
      <c r="AE36" s="21" t="str">
        <f t="shared" si="3"/>
        <v>принято</v>
      </c>
      <c r="AG36" s="4"/>
    </row>
    <row r="37" spans="1:33" ht="45" customHeight="1" x14ac:dyDescent="0.3">
      <c r="A37" s="26" t="s">
        <v>709</v>
      </c>
      <c r="B37" s="26" t="s">
        <v>696</v>
      </c>
      <c r="C37" s="15" t="s">
        <v>560</v>
      </c>
      <c r="D37" s="19" t="s">
        <v>27</v>
      </c>
      <c r="E37" s="34" t="s">
        <v>29</v>
      </c>
      <c r="F37" s="13"/>
      <c r="G37" s="13"/>
      <c r="H37" s="13"/>
      <c r="I37" s="13"/>
      <c r="J37" s="13"/>
      <c r="K37" s="17"/>
      <c r="L37" s="17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1" t="str">
        <f>IF(F37=G37+H37+I37+K37+J37+L37+M37+O37+Q37,"принято","ВЫПУСК НЕ СОВПАДАЕТ С СУММОЙ ПО ГРАФАМ")</f>
        <v>принято</v>
      </c>
      <c r="AD37" s="12" t="str">
        <f>IF(F37=R37+S37+T37+U37+V37+W37+X37+Z37,"принято","ВЫПУСК НЕ СОВПАДАЕТ С СУММОЙ ПО ГРАФАМ")</f>
        <v>принято</v>
      </c>
      <c r="AE37" s="21" t="str">
        <f t="shared" si="3"/>
        <v>принято</v>
      </c>
      <c r="AG37" s="4"/>
    </row>
    <row r="38" spans="1:33" ht="45" customHeight="1" x14ac:dyDescent="0.3">
      <c r="A38" s="26" t="s">
        <v>709</v>
      </c>
      <c r="B38" s="26" t="s">
        <v>696</v>
      </c>
      <c r="C38" s="15" t="s">
        <v>560</v>
      </c>
      <c r="D38" s="19" t="s">
        <v>28</v>
      </c>
      <c r="E38" s="34" t="s">
        <v>36</v>
      </c>
      <c r="F38" s="13"/>
      <c r="G38" s="13"/>
      <c r="H38" s="13"/>
      <c r="I38" s="13"/>
      <c r="J38" s="13"/>
      <c r="K38" s="17"/>
      <c r="L38" s="17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1" t="str">
        <f>IF(F38=G38+H38+I38+K38+J38+L38+M38+O38+Q38,"принято","ВЫПУСК НЕ СОВПАДАЕТ С СУММОЙ ПО ГРАФАМ")</f>
        <v>принято</v>
      </c>
      <c r="AD38" s="12" t="str">
        <f>IF(F38=R38+S38+T38+U38+V38+W38+X38+Z38,"принято","ВЫПУСК НЕ СОВПАДАЕТ С СУММОЙ ПО ГРАФАМ")</f>
        <v>принято</v>
      </c>
      <c r="AE38" s="21" t="str">
        <f t="shared" si="3"/>
        <v>принято</v>
      </c>
    </row>
    <row r="39" spans="1:33" ht="63" customHeight="1" x14ac:dyDescent="0.3">
      <c r="A39" s="26" t="s">
        <v>709</v>
      </c>
      <c r="B39" s="26" t="s">
        <v>696</v>
      </c>
      <c r="C39" s="15" t="s">
        <v>560</v>
      </c>
      <c r="D39" s="20" t="s">
        <v>720</v>
      </c>
      <c r="E39" s="35" t="s">
        <v>721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 t="str">
        <f>IF(F39=G39+H39+J39+M39+O39+I39+K39+L39+Q39,"принято","ВЫПУСК НЕ СОВПАДАЕТ С СУММОЙ ПО ГРАФАМ")</f>
        <v>принято</v>
      </c>
      <c r="AD39" s="21" t="str">
        <f>IF(F39=R39+S39+U39+V39+W39+T39+X39+Z39,"принято","ВЫПУСК НЕ СОВПАДАЕТ С СУММОЙ ПО ГРАФАМ")</f>
        <v>принято</v>
      </c>
      <c r="AE39" s="21" t="str">
        <f t="shared" si="3"/>
        <v>принято</v>
      </c>
    </row>
    <row r="40" spans="1:33" ht="47.25" customHeight="1" x14ac:dyDescent="0.3">
      <c r="A40" s="26" t="s">
        <v>709</v>
      </c>
      <c r="B40" s="26" t="s">
        <v>696</v>
      </c>
      <c r="C40" s="15" t="s">
        <v>560</v>
      </c>
      <c r="D40" s="20" t="s">
        <v>722</v>
      </c>
      <c r="E40" s="35" t="s">
        <v>723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 t="str">
        <f>IF(F40=G40+H40+J40+M40+O40+I40+K40+L40+Q40,"принято","ВЫПУСК НЕ СОВПАДАЕТ С СУММОЙ ПО ГРАФАМ")</f>
        <v>принято</v>
      </c>
      <c r="AD40" s="21" t="str">
        <f>IF(F40=R40+S40+U40+V40+W40+T40+X40+Z40,"принято","ВЫПУСК НЕ СОВПАДАЕТ С СУММОЙ ПО ГРАФАМ")</f>
        <v>принято</v>
      </c>
      <c r="AE40" s="21" t="str">
        <f t="shared" si="3"/>
        <v>принято</v>
      </c>
    </row>
    <row r="41" spans="1:33" ht="63" customHeight="1" x14ac:dyDescent="0.3">
      <c r="A41" s="26" t="s">
        <v>709</v>
      </c>
      <c r="B41" s="26" t="s">
        <v>696</v>
      </c>
      <c r="C41" s="15" t="s">
        <v>560</v>
      </c>
      <c r="D41" s="20" t="s">
        <v>724</v>
      </c>
      <c r="E41" s="35" t="s">
        <v>725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36" t="str">
        <f>IF(F41=G41+H41+J41+M41+O41+I41+K41+L41+Q41,"принято","ВЫПУСК НЕ СОВПАДАЕТ С СУММОЙ ПО ГРАФАМ")</f>
        <v>принято</v>
      </c>
      <c r="AD41" s="21" t="str">
        <f>IF(F41=R41+S41+U41+V41+W41+T41+X41+Z41,"принято","ВЫПУСК НЕ СОВПАДАЕТ С СУММОЙ ПО ГРАФАМ")</f>
        <v>принято</v>
      </c>
      <c r="AE41" s="21" t="str">
        <f t="shared" si="3"/>
        <v>принято</v>
      </c>
    </row>
    <row r="42" spans="1:33" ht="47.25" customHeight="1" x14ac:dyDescent="0.3">
      <c r="A42" s="26" t="s">
        <v>709</v>
      </c>
      <c r="B42" s="26" t="s">
        <v>696</v>
      </c>
      <c r="C42" s="15" t="s">
        <v>558</v>
      </c>
      <c r="D42" s="19" t="s">
        <v>24</v>
      </c>
      <c r="E42" s="13" t="s">
        <v>20</v>
      </c>
      <c r="F42" s="13">
        <v>87</v>
      </c>
      <c r="G42" s="13">
        <v>73</v>
      </c>
      <c r="H42" s="13"/>
      <c r="I42" s="13">
        <v>3</v>
      </c>
      <c r="J42" s="13"/>
      <c r="K42" s="17">
        <v>8</v>
      </c>
      <c r="L42" s="17">
        <v>3</v>
      </c>
      <c r="M42" s="13"/>
      <c r="N42" s="13"/>
      <c r="O42" s="13"/>
      <c r="P42" s="13"/>
      <c r="Q42" s="13"/>
      <c r="R42" s="13">
        <v>73</v>
      </c>
      <c r="S42" s="13"/>
      <c r="T42" s="13">
        <v>3</v>
      </c>
      <c r="U42" s="13">
        <v>8</v>
      </c>
      <c r="V42" s="13">
        <v>3</v>
      </c>
      <c r="W42" s="13"/>
      <c r="X42" s="13"/>
      <c r="Y42" s="13"/>
      <c r="Z42" s="13"/>
      <c r="AA42" s="13"/>
      <c r="AB42" s="13"/>
      <c r="AC42" s="14" t="str">
        <f>IF(F42=SUM(G42:M42,O42,Q42),"принято","ВЫПУСК НЕ СОВПАДАЕТ С СУММОЙ ПО ГРАФАМ")</f>
        <v>принято</v>
      </c>
      <c r="AD42" s="21" t="str">
        <f>IF(F42=R42+S42+U42+V42+W42+T42+X42+Z42,"принято","ВЫПУСК НЕ СОВПАДАЕТ С СУММОЙ ПО ГРАФАМ")</f>
        <v>принято</v>
      </c>
      <c r="AE42" s="21" t="str">
        <f>IF(A42&lt;&gt;0,IF(B42&lt;&gt;0,IF(A42&lt;&gt;0,IF(A42&lt;&gt;0,IF(A42&lt;&gt;0,IF(C42&lt;&gt;0,"принято","ГРАФЫ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42" s="4"/>
    </row>
    <row r="43" spans="1:33" ht="45" customHeight="1" x14ac:dyDescent="0.3">
      <c r="A43" s="26" t="s">
        <v>709</v>
      </c>
      <c r="B43" s="26" t="s">
        <v>696</v>
      </c>
      <c r="C43" s="15" t="s">
        <v>558</v>
      </c>
      <c r="D43" s="19" t="s">
        <v>25</v>
      </c>
      <c r="E43" s="34" t="s">
        <v>21</v>
      </c>
      <c r="F43" s="13"/>
      <c r="G43" s="13"/>
      <c r="H43" s="13"/>
      <c r="I43" s="13"/>
      <c r="J43" s="13"/>
      <c r="K43" s="17"/>
      <c r="L43" s="17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1" t="str">
        <f>IF(F43=G43+H43+I43+K43+J43+L43+M43+O43+Q43,"принято","ВЫПУСК НЕ СОВПАДАЕТ С СУММОЙ ПО ГРАФАМ")</f>
        <v>принято</v>
      </c>
      <c r="AD43" s="12" t="str">
        <f>IF(F43=R43+S43+T43+U43+V43+W43+X43+Z43,"принято","ВЫПУСК НЕ СОВПАДАЕТ С СУММОЙ ПО ГРАФАМ")</f>
        <v>принято</v>
      </c>
      <c r="AE43" s="21" t="str">
        <f t="shared" ref="AE43:AE49" si="4">IF(A43&lt;&gt;0,IF(B43&lt;&gt;0,IF(A43&lt;&gt;0,IF(A43&lt;&gt;0,IF(A43&lt;&gt;0,IF(C43&lt;&gt;0,"принято","ГРАФЫ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43" s="4"/>
    </row>
    <row r="44" spans="1:33" ht="45" customHeight="1" x14ac:dyDescent="0.3">
      <c r="A44" s="26" t="s">
        <v>709</v>
      </c>
      <c r="B44" s="26" t="s">
        <v>696</v>
      </c>
      <c r="C44" s="15" t="s">
        <v>558</v>
      </c>
      <c r="D44" s="19" t="s">
        <v>26</v>
      </c>
      <c r="E44" s="34" t="s">
        <v>35</v>
      </c>
      <c r="F44" s="13"/>
      <c r="G44" s="13"/>
      <c r="H44" s="13"/>
      <c r="I44" s="13"/>
      <c r="J44" s="13"/>
      <c r="K44" s="17"/>
      <c r="L44" s="17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1" t="str">
        <f>IF(F44=G44+H44+I44+K44+J44+L44+M44+O44+Q44,"принято","ВЫПУСК НЕ СОВПАДАЕТ С СУММОЙ ПО ГРАФАМ")</f>
        <v>принято</v>
      </c>
      <c r="AD44" s="12" t="str">
        <f>IF(F44=R44+S44+T44+U44+V44+W44+X44+Z44,"принято","ВЫПУСК НЕ СОВПАДАЕТ С СУММОЙ ПО ГРАФАМ")</f>
        <v>принято</v>
      </c>
      <c r="AE44" s="21" t="str">
        <f t="shared" si="4"/>
        <v>принято</v>
      </c>
      <c r="AG44" s="4"/>
    </row>
    <row r="45" spans="1:33" ht="45" customHeight="1" x14ac:dyDescent="0.3">
      <c r="A45" s="26" t="s">
        <v>709</v>
      </c>
      <c r="B45" s="26" t="s">
        <v>696</v>
      </c>
      <c r="C45" s="15" t="s">
        <v>558</v>
      </c>
      <c r="D45" s="19" t="s">
        <v>27</v>
      </c>
      <c r="E45" s="34" t="s">
        <v>29</v>
      </c>
      <c r="F45" s="13"/>
      <c r="G45" s="13"/>
      <c r="H45" s="13"/>
      <c r="I45" s="13"/>
      <c r="J45" s="13"/>
      <c r="K45" s="17"/>
      <c r="L45" s="17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1" t="str">
        <f>IF(F45=G45+H45+I45+K45+J45+L45+M45+O45+Q45,"принято","ВЫПУСК НЕ СОВПАДАЕТ С СУММОЙ ПО ГРАФАМ")</f>
        <v>принято</v>
      </c>
      <c r="AD45" s="12" t="str">
        <f>IF(F45=R45+S45+T45+U45+V45+W45+X45+Z45,"принято","ВЫПУСК НЕ СОВПАДАЕТ С СУММОЙ ПО ГРАФАМ")</f>
        <v>принято</v>
      </c>
      <c r="AE45" s="21" t="str">
        <f t="shared" si="4"/>
        <v>принято</v>
      </c>
      <c r="AG45" s="4"/>
    </row>
    <row r="46" spans="1:33" ht="45" customHeight="1" x14ac:dyDescent="0.3">
      <c r="A46" s="26" t="s">
        <v>709</v>
      </c>
      <c r="B46" s="26" t="s">
        <v>696</v>
      </c>
      <c r="C46" s="15" t="s">
        <v>558</v>
      </c>
      <c r="D46" s="19" t="s">
        <v>28</v>
      </c>
      <c r="E46" s="34" t="s">
        <v>36</v>
      </c>
      <c r="F46" s="13"/>
      <c r="G46" s="13"/>
      <c r="H46" s="13"/>
      <c r="I46" s="13"/>
      <c r="J46" s="13"/>
      <c r="K46" s="17"/>
      <c r="L46" s="17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1" t="str">
        <f>IF(F46=G46+H46+I46+K46+J46+L46+M46+O46+Q46,"принято","ВЫПУСК НЕ СОВПАДАЕТ С СУММОЙ ПО ГРАФАМ")</f>
        <v>принято</v>
      </c>
      <c r="AD46" s="12" t="str">
        <f>IF(F46=R46+S46+T46+U46+V46+W46+X46+Z46,"принято","ВЫПУСК НЕ СОВПАДАЕТ С СУММОЙ ПО ГРАФАМ")</f>
        <v>принято</v>
      </c>
      <c r="AE46" s="21" t="str">
        <f t="shared" si="4"/>
        <v>принято</v>
      </c>
    </row>
    <row r="47" spans="1:33" ht="63" customHeight="1" x14ac:dyDescent="0.3">
      <c r="A47" s="26" t="s">
        <v>709</v>
      </c>
      <c r="B47" s="26" t="s">
        <v>696</v>
      </c>
      <c r="C47" s="15" t="s">
        <v>558</v>
      </c>
      <c r="D47" s="20" t="s">
        <v>720</v>
      </c>
      <c r="E47" s="35" t="s">
        <v>721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 t="str">
        <f>IF(F47=G47+H47+J47+M47+O47+I47+K47+L47+Q47,"принято","ВЫПУСК НЕ СОВПАДАЕТ С СУММОЙ ПО ГРАФАМ")</f>
        <v>принято</v>
      </c>
      <c r="AD47" s="21" t="str">
        <f>IF(F47=R47+S47+U47+V47+W47+T47+X47+Z47,"принято","ВЫПУСК НЕ СОВПАДАЕТ С СУММОЙ ПО ГРАФАМ")</f>
        <v>принято</v>
      </c>
      <c r="AE47" s="21" t="str">
        <f t="shared" si="4"/>
        <v>принято</v>
      </c>
    </row>
    <row r="48" spans="1:33" ht="47.25" customHeight="1" x14ac:dyDescent="0.3">
      <c r="A48" s="26" t="s">
        <v>709</v>
      </c>
      <c r="B48" s="26" t="s">
        <v>696</v>
      </c>
      <c r="C48" s="15" t="s">
        <v>558</v>
      </c>
      <c r="D48" s="20" t="s">
        <v>722</v>
      </c>
      <c r="E48" s="35" t="s">
        <v>723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 t="str">
        <f>IF(F48=G48+H48+J48+M48+O48+I48+K48+L48+Q48,"принято","ВЫПУСК НЕ СОВПАДАЕТ С СУММОЙ ПО ГРАФАМ")</f>
        <v>принято</v>
      </c>
      <c r="AD48" s="21" t="str">
        <f>IF(F48=R48+S48+U48+V48+W48+T48+X48+Z48,"принято","ВЫПУСК НЕ СОВПАДАЕТ С СУММОЙ ПО ГРАФАМ")</f>
        <v>принято</v>
      </c>
      <c r="AE48" s="21" t="str">
        <f t="shared" si="4"/>
        <v>принято</v>
      </c>
    </row>
    <row r="49" spans="1:33" ht="63" customHeight="1" x14ac:dyDescent="0.3">
      <c r="A49" s="26" t="s">
        <v>709</v>
      </c>
      <c r="B49" s="26" t="s">
        <v>696</v>
      </c>
      <c r="C49" s="15" t="s">
        <v>558</v>
      </c>
      <c r="D49" s="20" t="s">
        <v>724</v>
      </c>
      <c r="E49" s="35" t="s">
        <v>725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36" t="str">
        <f>IF(F49=G49+H49+J49+M49+O49+I49+K49+L49+Q49,"принято","ВЫПУСК НЕ СОВПАДАЕТ С СУММОЙ ПО ГРАФАМ")</f>
        <v>принято</v>
      </c>
      <c r="AD49" s="21" t="str">
        <f>IF(F49=R49+S49+U49+V49+W49+T49+X49+Z49,"принято","ВЫПУСК НЕ СОВПАДАЕТ С СУММОЙ ПО ГРАФАМ")</f>
        <v>принято</v>
      </c>
      <c r="AE49" s="21" t="str">
        <f t="shared" si="4"/>
        <v>принято</v>
      </c>
    </row>
    <row r="50" spans="1:33" ht="47.25" customHeight="1" x14ac:dyDescent="0.3">
      <c r="A50" s="26" t="s">
        <v>709</v>
      </c>
      <c r="B50" s="26" t="s">
        <v>696</v>
      </c>
      <c r="C50" s="15" t="s">
        <v>561</v>
      </c>
      <c r="D50" s="19" t="s">
        <v>24</v>
      </c>
      <c r="E50" s="13" t="s">
        <v>20</v>
      </c>
      <c r="F50" s="13">
        <v>20</v>
      </c>
      <c r="G50" s="13">
        <v>14</v>
      </c>
      <c r="H50" s="13"/>
      <c r="I50" s="13">
        <v>1</v>
      </c>
      <c r="J50" s="13"/>
      <c r="K50" s="17">
        <v>3</v>
      </c>
      <c r="L50" s="17">
        <v>2</v>
      </c>
      <c r="M50" s="13"/>
      <c r="N50" s="13"/>
      <c r="O50" s="13"/>
      <c r="P50" s="13"/>
      <c r="Q50" s="13"/>
      <c r="R50" s="13">
        <v>14</v>
      </c>
      <c r="S50" s="13"/>
      <c r="T50" s="13">
        <v>1</v>
      </c>
      <c r="U50" s="13">
        <v>3</v>
      </c>
      <c r="V50" s="13"/>
      <c r="W50" s="13">
        <v>2</v>
      </c>
      <c r="X50" s="13"/>
      <c r="Y50" s="13"/>
      <c r="Z50" s="13"/>
      <c r="AA50" s="13"/>
      <c r="AB50" s="13"/>
      <c r="AC50" s="14" t="str">
        <f>IF(F50=SUM(G50:M50,O50,Q50),"принято","ВЫПУСК НЕ СОВПАДАЕТ С СУММОЙ ПО ГРАФАМ")</f>
        <v>принято</v>
      </c>
      <c r="AD50" s="21" t="str">
        <f>IF(F50=R50+S50+U50+V50+W50+T50+X50+Z50,"принято","ВЫПУСК НЕ СОВПАДАЕТ С СУММОЙ ПО ГРАФАМ")</f>
        <v>принято</v>
      </c>
      <c r="AE50" s="21" t="str">
        <f>IF(A50&lt;&gt;0,IF(B50&lt;&gt;0,IF(A50&lt;&gt;0,IF(A50&lt;&gt;0,IF(A50&lt;&gt;0,IF(C50&lt;&gt;0,"принято","ГРАФЫ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50" s="4"/>
    </row>
    <row r="51" spans="1:33" ht="45" customHeight="1" x14ac:dyDescent="0.3">
      <c r="A51" s="26" t="s">
        <v>709</v>
      </c>
      <c r="B51" s="26" t="s">
        <v>696</v>
      </c>
      <c r="C51" s="15" t="s">
        <v>561</v>
      </c>
      <c r="D51" s="19" t="s">
        <v>25</v>
      </c>
      <c r="E51" s="34" t="s">
        <v>21</v>
      </c>
      <c r="F51" s="13"/>
      <c r="G51" s="13"/>
      <c r="H51" s="13"/>
      <c r="I51" s="13"/>
      <c r="J51" s="13"/>
      <c r="K51" s="17"/>
      <c r="L51" s="17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1" t="str">
        <f>IF(F51=G51+H51+I51+K51+J51+L51+M51+O51+Q51,"принято","ВЫПУСК НЕ СОВПАДАЕТ С СУММОЙ ПО ГРАФАМ")</f>
        <v>принято</v>
      </c>
      <c r="AD51" s="12" t="str">
        <f>IF(F51=R51+S51+T51+U51+V51+W51+X51+Z51,"принято","ВЫПУСК НЕ СОВПАДАЕТ С СУММОЙ ПО ГРАФАМ")</f>
        <v>принято</v>
      </c>
      <c r="AE51" s="21" t="str">
        <f t="shared" ref="AE51:AE57" si="5">IF(A51&lt;&gt;0,IF(B51&lt;&gt;0,IF(A51&lt;&gt;0,IF(A51&lt;&gt;0,IF(A51&lt;&gt;0,IF(C51&lt;&gt;0,"принято","ГРАФЫ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51" s="4"/>
    </row>
    <row r="52" spans="1:33" ht="45" customHeight="1" x14ac:dyDescent="0.3">
      <c r="A52" s="26" t="s">
        <v>709</v>
      </c>
      <c r="B52" s="26" t="s">
        <v>696</v>
      </c>
      <c r="C52" s="15" t="s">
        <v>561</v>
      </c>
      <c r="D52" s="19" t="s">
        <v>26</v>
      </c>
      <c r="E52" s="34" t="s">
        <v>35</v>
      </c>
      <c r="F52" s="13"/>
      <c r="G52" s="13"/>
      <c r="H52" s="13"/>
      <c r="I52" s="13"/>
      <c r="J52" s="13"/>
      <c r="K52" s="17"/>
      <c r="L52" s="17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1" t="str">
        <f>IF(F52=G52+H52+I52+K52+J52+L52+M52+O52+Q52,"принято","ВЫПУСК НЕ СОВПАДАЕТ С СУММОЙ ПО ГРАФАМ")</f>
        <v>принято</v>
      </c>
      <c r="AD52" s="12" t="str">
        <f>IF(F52=R52+S52+T52+U52+V52+W52+X52+Z52,"принято","ВЫПУСК НЕ СОВПАДАЕТ С СУММОЙ ПО ГРАФАМ")</f>
        <v>принято</v>
      </c>
      <c r="AE52" s="21" t="str">
        <f t="shared" si="5"/>
        <v>принято</v>
      </c>
      <c r="AG52" s="4"/>
    </row>
    <row r="53" spans="1:33" ht="45" customHeight="1" x14ac:dyDescent="0.3">
      <c r="A53" s="26" t="s">
        <v>709</v>
      </c>
      <c r="B53" s="26" t="s">
        <v>696</v>
      </c>
      <c r="C53" s="15" t="s">
        <v>561</v>
      </c>
      <c r="D53" s="19" t="s">
        <v>27</v>
      </c>
      <c r="E53" s="34" t="s">
        <v>29</v>
      </c>
      <c r="F53" s="13"/>
      <c r="G53" s="13"/>
      <c r="H53" s="13"/>
      <c r="I53" s="13"/>
      <c r="J53" s="13"/>
      <c r="K53" s="17"/>
      <c r="L53" s="17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1" t="str">
        <f>IF(F53=G53+H53+I53+K53+J53+L53+M53+O53+Q53,"принято","ВЫПУСК НЕ СОВПАДАЕТ С СУММОЙ ПО ГРАФАМ")</f>
        <v>принято</v>
      </c>
      <c r="AD53" s="12" t="str">
        <f>IF(F53=R53+S53+T53+U53+V53+W53+X53+Z53,"принято","ВЫПУСК НЕ СОВПАДАЕТ С СУММОЙ ПО ГРАФАМ")</f>
        <v>принято</v>
      </c>
      <c r="AE53" s="21" t="str">
        <f t="shared" si="5"/>
        <v>принято</v>
      </c>
      <c r="AG53" s="4"/>
    </row>
    <row r="54" spans="1:33" ht="45" customHeight="1" x14ac:dyDescent="0.3">
      <c r="A54" s="26" t="s">
        <v>709</v>
      </c>
      <c r="B54" s="26" t="s">
        <v>696</v>
      </c>
      <c r="C54" s="15" t="s">
        <v>561</v>
      </c>
      <c r="D54" s="19" t="s">
        <v>28</v>
      </c>
      <c r="E54" s="34" t="s">
        <v>36</v>
      </c>
      <c r="F54" s="13"/>
      <c r="G54" s="13"/>
      <c r="H54" s="13"/>
      <c r="I54" s="13"/>
      <c r="J54" s="13"/>
      <c r="K54" s="17"/>
      <c r="L54" s="17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1" t="str">
        <f>IF(F54=G54+H54+I54+K54+J54+L54+M54+O54+Q54,"принято","ВЫПУСК НЕ СОВПАДАЕТ С СУММОЙ ПО ГРАФАМ")</f>
        <v>принято</v>
      </c>
      <c r="AD54" s="12" t="str">
        <f>IF(F54=R54+S54+T54+U54+V54+W54+X54+Z54,"принято","ВЫПУСК НЕ СОВПАДАЕТ С СУММОЙ ПО ГРАФАМ")</f>
        <v>принято</v>
      </c>
      <c r="AE54" s="21" t="str">
        <f t="shared" si="5"/>
        <v>принято</v>
      </c>
    </row>
    <row r="55" spans="1:33" ht="63" customHeight="1" x14ac:dyDescent="0.3">
      <c r="A55" s="26" t="s">
        <v>709</v>
      </c>
      <c r="B55" s="26" t="s">
        <v>696</v>
      </c>
      <c r="C55" s="15" t="s">
        <v>561</v>
      </c>
      <c r="D55" s="20" t="s">
        <v>720</v>
      </c>
      <c r="E55" s="35" t="s">
        <v>721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 t="str">
        <f>IF(F55=G55+H55+J55+M55+O55+I55+K55+L55+Q55,"принято","ВЫПУСК НЕ СОВПАДАЕТ С СУММОЙ ПО ГРАФАМ")</f>
        <v>принято</v>
      </c>
      <c r="AD55" s="21" t="str">
        <f>IF(F55=R55+S55+U55+V55+W55+T55+X55+Z55,"принято","ВЫПУСК НЕ СОВПАДАЕТ С СУММОЙ ПО ГРАФАМ")</f>
        <v>принято</v>
      </c>
      <c r="AE55" s="21" t="str">
        <f t="shared" si="5"/>
        <v>принято</v>
      </c>
    </row>
    <row r="56" spans="1:33" ht="47.25" customHeight="1" x14ac:dyDescent="0.3">
      <c r="A56" s="26" t="s">
        <v>709</v>
      </c>
      <c r="B56" s="26" t="s">
        <v>696</v>
      </c>
      <c r="C56" s="15" t="s">
        <v>561</v>
      </c>
      <c r="D56" s="20" t="s">
        <v>722</v>
      </c>
      <c r="E56" s="35" t="s">
        <v>723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 t="str">
        <f>IF(F56=G56+H56+J56+M56+O56+I56+K56+L56+Q56,"принято","ВЫПУСК НЕ СОВПАДАЕТ С СУММОЙ ПО ГРАФАМ")</f>
        <v>принято</v>
      </c>
      <c r="AD56" s="21" t="str">
        <f>IF(F56=R56+S56+U56+V56+W56+T56+X56+Z56,"принято","ВЫПУСК НЕ СОВПАДАЕТ С СУММОЙ ПО ГРАФАМ")</f>
        <v>принято</v>
      </c>
      <c r="AE56" s="21" t="str">
        <f t="shared" si="5"/>
        <v>принято</v>
      </c>
    </row>
    <row r="57" spans="1:33" ht="63" customHeight="1" x14ac:dyDescent="0.3">
      <c r="A57" s="26" t="s">
        <v>709</v>
      </c>
      <c r="B57" s="26" t="s">
        <v>696</v>
      </c>
      <c r="C57" s="15" t="s">
        <v>561</v>
      </c>
      <c r="D57" s="20" t="s">
        <v>724</v>
      </c>
      <c r="E57" s="35" t="s">
        <v>725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36" t="str">
        <f>IF(F57=G57+H57+J57+M57+O57+I57+K57+L57+Q57,"принято","ВЫПУСК НЕ СОВПАДАЕТ С СУММОЙ ПО ГРАФАМ")</f>
        <v>принято</v>
      </c>
      <c r="AD57" s="21" t="str">
        <f>IF(F57=R57+S57+U57+V57+W57+T57+X57+Z57,"принято","ВЫПУСК НЕ СОВПАДАЕТ С СУММОЙ ПО ГРАФАМ")</f>
        <v>принято</v>
      </c>
      <c r="AE57" s="21" t="str">
        <f t="shared" si="5"/>
        <v>принято</v>
      </c>
    </row>
    <row r="58" spans="1:33" ht="47.25" customHeight="1" x14ac:dyDescent="0.3">
      <c r="A58" s="26" t="s">
        <v>709</v>
      </c>
      <c r="B58" s="26" t="s">
        <v>696</v>
      </c>
      <c r="C58" s="15" t="s">
        <v>562</v>
      </c>
      <c r="D58" s="19" t="s">
        <v>24</v>
      </c>
      <c r="E58" s="13" t="s">
        <v>20</v>
      </c>
      <c r="F58" s="13">
        <v>21</v>
      </c>
      <c r="G58" s="13">
        <v>14</v>
      </c>
      <c r="H58" s="13"/>
      <c r="I58" s="13">
        <v>2</v>
      </c>
      <c r="J58" s="13"/>
      <c r="K58" s="17">
        <v>3</v>
      </c>
      <c r="L58" s="17">
        <v>2</v>
      </c>
      <c r="M58" s="13"/>
      <c r="N58" s="13"/>
      <c r="O58" s="13"/>
      <c r="P58" s="13"/>
      <c r="Q58" s="13"/>
      <c r="R58" s="13">
        <v>14</v>
      </c>
      <c r="S58" s="13"/>
      <c r="T58" s="13">
        <v>2</v>
      </c>
      <c r="U58" s="13">
        <v>3</v>
      </c>
      <c r="V58" s="13"/>
      <c r="W58" s="13">
        <v>2</v>
      </c>
      <c r="X58" s="13"/>
      <c r="Y58" s="13"/>
      <c r="Z58" s="13"/>
      <c r="AA58" s="13"/>
      <c r="AB58" s="13"/>
      <c r="AC58" s="14" t="str">
        <f>IF(F58=SUM(G58:M58,O58,Q58),"принято","ВЫПУСК НЕ СОВПАДАЕТ С СУММОЙ ПО ГРАФАМ")</f>
        <v>принято</v>
      </c>
      <c r="AD58" s="21" t="str">
        <f>IF(F58=R58+S58+U58+V58+W58+T58+X58+Z58,"принято","ВЫПУСК НЕ СОВПАДАЕТ С СУММОЙ ПО ГРАФАМ")</f>
        <v>принято</v>
      </c>
      <c r="AE58" s="21" t="str">
        <f>IF(A58&lt;&gt;0,IF(B58&lt;&gt;0,IF(A58&lt;&gt;0,IF(A58&lt;&gt;0,IF(A58&lt;&gt;0,IF(C58&lt;&gt;0,"принято","ГРАФЫ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58" s="4"/>
    </row>
    <row r="59" spans="1:33" ht="45" customHeight="1" x14ac:dyDescent="0.3">
      <c r="A59" s="26" t="s">
        <v>709</v>
      </c>
      <c r="B59" s="26" t="s">
        <v>696</v>
      </c>
      <c r="C59" s="15" t="s">
        <v>562</v>
      </c>
      <c r="D59" s="19" t="s">
        <v>25</v>
      </c>
      <c r="E59" s="34" t="s">
        <v>21</v>
      </c>
      <c r="F59" s="13"/>
      <c r="G59" s="13"/>
      <c r="H59" s="13"/>
      <c r="I59" s="13"/>
      <c r="J59" s="13"/>
      <c r="K59" s="17"/>
      <c r="L59" s="17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1" t="str">
        <f>IF(F59=G59+H59+I59+K59+J59+L59+M59+O59+Q59,"принято","ВЫПУСК НЕ СОВПАДАЕТ С СУММОЙ ПО ГРАФАМ")</f>
        <v>принято</v>
      </c>
      <c r="AD59" s="12" t="str">
        <f>IF(F59=R59+S59+T59+U59+V59+W59+X59+Z59,"принято","ВЫПУСК НЕ СОВПАДАЕТ С СУММОЙ ПО ГРАФАМ")</f>
        <v>принято</v>
      </c>
      <c r="AE59" s="21" t="str">
        <f t="shared" ref="AE59:AE65" si="6">IF(A59&lt;&gt;0,IF(B59&lt;&gt;0,IF(A59&lt;&gt;0,IF(A59&lt;&gt;0,IF(A59&lt;&gt;0,IF(C59&lt;&gt;0,"принято","ГРАФЫ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59" s="4"/>
    </row>
    <row r="60" spans="1:33" ht="45" customHeight="1" x14ac:dyDescent="0.3">
      <c r="A60" s="26" t="s">
        <v>709</v>
      </c>
      <c r="B60" s="26" t="s">
        <v>696</v>
      </c>
      <c r="C60" s="15" t="s">
        <v>562</v>
      </c>
      <c r="D60" s="19" t="s">
        <v>26</v>
      </c>
      <c r="E60" s="34" t="s">
        <v>35</v>
      </c>
      <c r="F60" s="13"/>
      <c r="G60" s="13"/>
      <c r="H60" s="13"/>
      <c r="I60" s="13"/>
      <c r="J60" s="13"/>
      <c r="K60" s="17"/>
      <c r="L60" s="17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1" t="str">
        <f>IF(F60=G60+H60+I60+K60+J60+L60+M60+O60+Q60,"принято","ВЫПУСК НЕ СОВПАДАЕТ С СУММОЙ ПО ГРАФАМ")</f>
        <v>принято</v>
      </c>
      <c r="AD60" s="12" t="str">
        <f>IF(F60=R60+S60+T60+U60+V60+W60+X60+Z60,"принято","ВЫПУСК НЕ СОВПАДАЕТ С СУММОЙ ПО ГРАФАМ")</f>
        <v>принято</v>
      </c>
      <c r="AE60" s="21" t="str">
        <f t="shared" si="6"/>
        <v>принято</v>
      </c>
      <c r="AG60" s="4"/>
    </row>
    <row r="61" spans="1:33" ht="45" customHeight="1" x14ac:dyDescent="0.3">
      <c r="A61" s="26" t="s">
        <v>709</v>
      </c>
      <c r="B61" s="26" t="s">
        <v>696</v>
      </c>
      <c r="C61" s="15" t="s">
        <v>562</v>
      </c>
      <c r="D61" s="19" t="s">
        <v>27</v>
      </c>
      <c r="E61" s="34" t="s">
        <v>29</v>
      </c>
      <c r="F61" s="13"/>
      <c r="G61" s="13"/>
      <c r="H61" s="13"/>
      <c r="I61" s="13"/>
      <c r="J61" s="13"/>
      <c r="K61" s="17"/>
      <c r="L61" s="17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1" t="str">
        <f>IF(F61=G61+H61+I61+K61+J61+L61+M61+O61+Q61,"принято","ВЫПУСК НЕ СОВПАДАЕТ С СУММОЙ ПО ГРАФАМ")</f>
        <v>принято</v>
      </c>
      <c r="AD61" s="12" t="str">
        <f>IF(F61=R61+S61+T61+U61+V61+W61+X61+Z61,"принято","ВЫПУСК НЕ СОВПАДАЕТ С СУММОЙ ПО ГРАФАМ")</f>
        <v>принято</v>
      </c>
      <c r="AE61" s="21" t="str">
        <f t="shared" si="6"/>
        <v>принято</v>
      </c>
      <c r="AG61" s="4"/>
    </row>
    <row r="62" spans="1:33" ht="45" customHeight="1" x14ac:dyDescent="0.3">
      <c r="A62" s="26" t="s">
        <v>709</v>
      </c>
      <c r="B62" s="26" t="s">
        <v>696</v>
      </c>
      <c r="C62" s="15" t="s">
        <v>562</v>
      </c>
      <c r="D62" s="19" t="s">
        <v>28</v>
      </c>
      <c r="E62" s="34" t="s">
        <v>36</v>
      </c>
      <c r="F62" s="13"/>
      <c r="G62" s="13"/>
      <c r="H62" s="13"/>
      <c r="I62" s="13"/>
      <c r="J62" s="13"/>
      <c r="K62" s="17"/>
      <c r="L62" s="17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1" t="str">
        <f>IF(F62=G62+H62+I62+K62+J62+L62+M62+O62+Q62,"принято","ВЫПУСК НЕ СОВПАДАЕТ С СУММОЙ ПО ГРАФАМ")</f>
        <v>принято</v>
      </c>
      <c r="AD62" s="12" t="str">
        <f>IF(F62=R62+S62+T62+U62+V62+W62+X62+Z62,"принято","ВЫПУСК НЕ СОВПАДАЕТ С СУММОЙ ПО ГРАФАМ")</f>
        <v>принято</v>
      </c>
      <c r="AE62" s="21" t="str">
        <f t="shared" si="6"/>
        <v>принято</v>
      </c>
    </row>
    <row r="63" spans="1:33" ht="63" customHeight="1" x14ac:dyDescent="0.3">
      <c r="A63" s="26" t="s">
        <v>709</v>
      </c>
      <c r="B63" s="26" t="s">
        <v>696</v>
      </c>
      <c r="C63" s="15" t="s">
        <v>562</v>
      </c>
      <c r="D63" s="20" t="s">
        <v>720</v>
      </c>
      <c r="E63" s="35" t="s">
        <v>721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 t="str">
        <f>IF(F63=G63+H63+J63+M63+O63+I63+K63+L63+Q63,"принято","ВЫПУСК НЕ СОВПАДАЕТ С СУММОЙ ПО ГРАФАМ")</f>
        <v>принято</v>
      </c>
      <c r="AD63" s="21" t="str">
        <f>IF(F63=R63+S63+U63+V63+W63+T63+X63+Z63,"принято","ВЫПУСК НЕ СОВПАДАЕТ С СУММОЙ ПО ГРАФАМ")</f>
        <v>принято</v>
      </c>
      <c r="AE63" s="21" t="str">
        <f t="shared" si="6"/>
        <v>принято</v>
      </c>
    </row>
    <row r="64" spans="1:33" ht="47.25" customHeight="1" x14ac:dyDescent="0.3">
      <c r="A64" s="26" t="s">
        <v>709</v>
      </c>
      <c r="B64" s="26" t="s">
        <v>696</v>
      </c>
      <c r="C64" s="15" t="s">
        <v>562</v>
      </c>
      <c r="D64" s="20" t="s">
        <v>722</v>
      </c>
      <c r="E64" s="35" t="s">
        <v>723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 t="str">
        <f>IF(F64=G64+H64+J64+M64+O64+I64+K64+L64+Q64,"принято","ВЫПУСК НЕ СОВПАДАЕТ С СУММОЙ ПО ГРАФАМ")</f>
        <v>принято</v>
      </c>
      <c r="AD64" s="21" t="str">
        <f>IF(F64=R64+S64+U64+V64+W64+T64+X64+Z64,"принято","ВЫПУСК НЕ СОВПАДАЕТ С СУММОЙ ПО ГРАФАМ")</f>
        <v>принято</v>
      </c>
      <c r="AE64" s="21" t="str">
        <f t="shared" si="6"/>
        <v>принято</v>
      </c>
    </row>
    <row r="65" spans="1:33" ht="63" customHeight="1" x14ac:dyDescent="0.3">
      <c r="A65" s="26" t="s">
        <v>709</v>
      </c>
      <c r="B65" s="26" t="s">
        <v>696</v>
      </c>
      <c r="C65" s="15" t="s">
        <v>562</v>
      </c>
      <c r="D65" s="20" t="s">
        <v>724</v>
      </c>
      <c r="E65" s="35" t="s">
        <v>725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36" t="str">
        <f>IF(F65=G65+H65+J65+M65+O65+I65+K65+L65+Q65,"принято","ВЫПУСК НЕ СОВПАДАЕТ С СУММОЙ ПО ГРАФАМ")</f>
        <v>принято</v>
      </c>
      <c r="AD65" s="21" t="str">
        <f>IF(F65=R65+S65+U65+V65+W65+T65+X65+Z65,"принято","ВЫПУСК НЕ СОВПАДАЕТ С СУММОЙ ПО ГРАФАМ")</f>
        <v>принято</v>
      </c>
      <c r="AE65" s="21" t="str">
        <f t="shared" si="6"/>
        <v>принято</v>
      </c>
    </row>
    <row r="66" spans="1:33" ht="47.25" customHeight="1" x14ac:dyDescent="0.3">
      <c r="A66" s="26" t="s">
        <v>709</v>
      </c>
      <c r="B66" s="26" t="s">
        <v>696</v>
      </c>
      <c r="C66" s="15" t="s">
        <v>567</v>
      </c>
      <c r="D66" s="19" t="s">
        <v>24</v>
      </c>
      <c r="E66" s="13" t="s">
        <v>20</v>
      </c>
      <c r="F66" s="13">
        <v>71</v>
      </c>
      <c r="G66" s="13">
        <v>58</v>
      </c>
      <c r="H66" s="13"/>
      <c r="I66" s="13">
        <v>3</v>
      </c>
      <c r="J66" s="13"/>
      <c r="K66" s="17">
        <v>5</v>
      </c>
      <c r="L66" s="17">
        <v>5</v>
      </c>
      <c r="M66" s="13"/>
      <c r="N66" s="13"/>
      <c r="O66" s="13"/>
      <c r="P66" s="13"/>
      <c r="Q66" s="13"/>
      <c r="R66" s="13">
        <v>58</v>
      </c>
      <c r="S66" s="13"/>
      <c r="T66" s="13">
        <v>3</v>
      </c>
      <c r="U66" s="13">
        <v>5</v>
      </c>
      <c r="V66" s="13"/>
      <c r="W66" s="13">
        <v>5</v>
      </c>
      <c r="X66" s="13"/>
      <c r="Y66" s="13"/>
      <c r="Z66" s="13"/>
      <c r="AA66" s="13"/>
      <c r="AB66" s="13"/>
      <c r="AC66" s="14" t="str">
        <f>IF(F66=SUM(G66:M66,O66,Q66),"принято","ВЫПУСК НЕ СОВПАДАЕТ С СУММОЙ ПО ГРАФАМ")</f>
        <v>принято</v>
      </c>
      <c r="AD66" s="21" t="str">
        <f>IF(F66=R66+S66+U66+V66+W66+T66+X66+Z66,"принято","ВЫПУСК НЕ СОВПАДАЕТ С СУММОЙ ПО ГРАФАМ")</f>
        <v>принято</v>
      </c>
      <c r="AE66" s="21" t="str">
        <f>IF(A66&lt;&gt;0,IF(B66&lt;&gt;0,IF(A66&lt;&gt;0,IF(A66&lt;&gt;0,IF(A66&lt;&gt;0,IF(C66&lt;&gt;0,"принято","ГРАФЫ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66" s="4"/>
    </row>
    <row r="67" spans="1:33" ht="45" customHeight="1" x14ac:dyDescent="0.3">
      <c r="A67" s="26" t="s">
        <v>709</v>
      </c>
      <c r="B67" s="26" t="s">
        <v>696</v>
      </c>
      <c r="C67" s="15" t="s">
        <v>567</v>
      </c>
      <c r="D67" s="19" t="s">
        <v>25</v>
      </c>
      <c r="E67" s="34" t="s">
        <v>21</v>
      </c>
      <c r="F67" s="13"/>
      <c r="G67" s="13"/>
      <c r="H67" s="13"/>
      <c r="I67" s="13"/>
      <c r="J67" s="13"/>
      <c r="K67" s="17"/>
      <c r="L67" s="17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1" t="str">
        <f>IF(F67=G67+H67+I67+K67+J67+L67+M67+O67+Q67,"принято","ВЫПУСК НЕ СОВПАДАЕТ С СУММОЙ ПО ГРАФАМ")</f>
        <v>принято</v>
      </c>
      <c r="AD67" s="12" t="str">
        <f>IF(F67=R67+S67+T67+U67+V67+W67+X67+Z67,"принято","ВЫПУСК НЕ СОВПАДАЕТ С СУММОЙ ПО ГРАФАМ")</f>
        <v>принято</v>
      </c>
      <c r="AE67" s="21" t="str">
        <f t="shared" ref="AE67:AE73" si="7">IF(A67&lt;&gt;0,IF(B67&lt;&gt;0,IF(A67&lt;&gt;0,IF(A67&lt;&gt;0,IF(A67&lt;&gt;0,IF(C67&lt;&gt;0,"принято","ГРАФЫ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67" s="4"/>
    </row>
    <row r="68" spans="1:33" ht="45" customHeight="1" x14ac:dyDescent="0.3">
      <c r="A68" s="26" t="s">
        <v>709</v>
      </c>
      <c r="B68" s="26" t="s">
        <v>696</v>
      </c>
      <c r="C68" s="15" t="s">
        <v>567</v>
      </c>
      <c r="D68" s="19" t="s">
        <v>26</v>
      </c>
      <c r="E68" s="34" t="s">
        <v>35</v>
      </c>
      <c r="F68" s="13"/>
      <c r="G68" s="13"/>
      <c r="H68" s="13"/>
      <c r="I68" s="13"/>
      <c r="J68" s="13"/>
      <c r="K68" s="17"/>
      <c r="L68" s="17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 t="str">
        <f>IF(F68=G68+H68+I68+K68+J68+L68+M68+O68+Q68,"принято","ВЫПУСК НЕ СОВПАДАЕТ С СУММОЙ ПО ГРАФАМ")</f>
        <v>принято</v>
      </c>
      <c r="AD68" s="12" t="str">
        <f>IF(F68=R68+S68+T68+U68+V68+W68+X68+Z68,"принято","ВЫПУСК НЕ СОВПАДАЕТ С СУММОЙ ПО ГРАФАМ")</f>
        <v>принято</v>
      </c>
      <c r="AE68" s="21" t="str">
        <f t="shared" si="7"/>
        <v>принято</v>
      </c>
      <c r="AG68" s="4"/>
    </row>
    <row r="69" spans="1:33" ht="45" customHeight="1" x14ac:dyDescent="0.3">
      <c r="A69" s="26" t="s">
        <v>709</v>
      </c>
      <c r="B69" s="26" t="s">
        <v>696</v>
      </c>
      <c r="C69" s="15" t="s">
        <v>567</v>
      </c>
      <c r="D69" s="19" t="s">
        <v>27</v>
      </c>
      <c r="E69" s="34" t="s">
        <v>29</v>
      </c>
      <c r="F69" s="13"/>
      <c r="G69" s="13"/>
      <c r="H69" s="13"/>
      <c r="I69" s="13"/>
      <c r="J69" s="13"/>
      <c r="K69" s="17"/>
      <c r="L69" s="17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1" t="str">
        <f>IF(F69=G69+H69+I69+K69+J69+L69+M69+O69+Q69,"принято","ВЫПУСК НЕ СОВПАДАЕТ С СУММОЙ ПО ГРАФАМ")</f>
        <v>принято</v>
      </c>
      <c r="AD69" s="12" t="str">
        <f>IF(F69=R69+S69+T69+U69+V69+W69+X69+Z69,"принято","ВЫПУСК НЕ СОВПАДАЕТ С СУММОЙ ПО ГРАФАМ")</f>
        <v>принято</v>
      </c>
      <c r="AE69" s="21" t="str">
        <f t="shared" si="7"/>
        <v>принято</v>
      </c>
      <c r="AG69" s="4"/>
    </row>
    <row r="70" spans="1:33" ht="45" customHeight="1" x14ac:dyDescent="0.3">
      <c r="A70" s="26" t="s">
        <v>709</v>
      </c>
      <c r="B70" s="26" t="s">
        <v>696</v>
      </c>
      <c r="C70" s="15" t="s">
        <v>567</v>
      </c>
      <c r="D70" s="19" t="s">
        <v>28</v>
      </c>
      <c r="E70" s="34" t="s">
        <v>36</v>
      </c>
      <c r="F70" s="13"/>
      <c r="G70" s="13"/>
      <c r="H70" s="13"/>
      <c r="I70" s="13"/>
      <c r="J70" s="13"/>
      <c r="K70" s="17"/>
      <c r="L70" s="17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1" t="str">
        <f>IF(F70=G70+H70+I70+K70+J70+L70+M70+O70+Q70,"принято","ВЫПУСК НЕ СОВПАДАЕТ С СУММОЙ ПО ГРАФАМ")</f>
        <v>принято</v>
      </c>
      <c r="AD70" s="12" t="str">
        <f>IF(F70=R70+S70+T70+U70+V70+W70+X70+Z70,"принято","ВЫПУСК НЕ СОВПАДАЕТ С СУММОЙ ПО ГРАФАМ")</f>
        <v>принято</v>
      </c>
      <c r="AE70" s="21" t="str">
        <f t="shared" si="7"/>
        <v>принято</v>
      </c>
    </row>
    <row r="71" spans="1:33" ht="63" customHeight="1" x14ac:dyDescent="0.3">
      <c r="A71" s="26" t="s">
        <v>709</v>
      </c>
      <c r="B71" s="26" t="s">
        <v>696</v>
      </c>
      <c r="C71" s="15" t="s">
        <v>567</v>
      </c>
      <c r="D71" s="20" t="s">
        <v>720</v>
      </c>
      <c r="E71" s="35" t="s">
        <v>721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 t="str">
        <f>IF(F71=G71+H71+J71+M71+O71+I71+K71+L71+Q71,"принято","ВЫПУСК НЕ СОВПАДАЕТ С СУММОЙ ПО ГРАФАМ")</f>
        <v>принято</v>
      </c>
      <c r="AD71" s="21" t="str">
        <f>IF(F71=R71+S71+U71+V71+W71+T71+X71+Z71,"принято","ВЫПУСК НЕ СОВПАДАЕТ С СУММОЙ ПО ГРАФАМ")</f>
        <v>принято</v>
      </c>
      <c r="AE71" s="21" t="str">
        <f t="shared" si="7"/>
        <v>принято</v>
      </c>
    </row>
    <row r="72" spans="1:33" ht="47.25" customHeight="1" x14ac:dyDescent="0.3">
      <c r="A72" s="26" t="s">
        <v>709</v>
      </c>
      <c r="B72" s="26" t="s">
        <v>696</v>
      </c>
      <c r="C72" s="15" t="s">
        <v>567</v>
      </c>
      <c r="D72" s="20" t="s">
        <v>722</v>
      </c>
      <c r="E72" s="35" t="s">
        <v>723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 t="str">
        <f>IF(F72=G72+H72+J72+M72+O72+I72+K72+L72+Q72,"принято","ВЫПУСК НЕ СОВПАДАЕТ С СУММОЙ ПО ГРАФАМ")</f>
        <v>принято</v>
      </c>
      <c r="AD72" s="21" t="str">
        <f>IF(F72=R72+S72+U72+V72+W72+T72+X72+Z72,"принято","ВЫПУСК НЕ СОВПАДАЕТ С СУММОЙ ПО ГРАФАМ")</f>
        <v>принято</v>
      </c>
      <c r="AE72" s="21" t="str">
        <f t="shared" si="7"/>
        <v>принято</v>
      </c>
    </row>
    <row r="73" spans="1:33" ht="63" customHeight="1" x14ac:dyDescent="0.3">
      <c r="A73" s="26" t="s">
        <v>709</v>
      </c>
      <c r="B73" s="26" t="s">
        <v>696</v>
      </c>
      <c r="C73" s="15" t="s">
        <v>567</v>
      </c>
      <c r="D73" s="20" t="s">
        <v>724</v>
      </c>
      <c r="E73" s="35" t="s">
        <v>725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36" t="str">
        <f>IF(F73=G73+H73+J73+M73+O73+I73+K73+L73+Q73,"принято","ВЫПУСК НЕ СОВПАДАЕТ С СУММОЙ ПО ГРАФАМ")</f>
        <v>принято</v>
      </c>
      <c r="AD73" s="21" t="str">
        <f>IF(F73=R73+S73+U73+V73+W73+T73+X73+Z73,"принято","ВЫПУСК НЕ СОВПАДАЕТ С СУММОЙ ПО ГРАФАМ")</f>
        <v>принято</v>
      </c>
      <c r="AE73" s="21" t="str">
        <f t="shared" si="7"/>
        <v>принято</v>
      </c>
    </row>
    <row r="74" spans="1:33" ht="47.25" customHeight="1" x14ac:dyDescent="0.3">
      <c r="A74" s="26" t="s">
        <v>709</v>
      </c>
      <c r="B74" s="26" t="s">
        <v>696</v>
      </c>
      <c r="C74" s="15" t="s">
        <v>568</v>
      </c>
      <c r="D74" s="19" t="s">
        <v>24</v>
      </c>
      <c r="E74" s="13" t="s">
        <v>20</v>
      </c>
      <c r="F74" s="13">
        <v>62</v>
      </c>
      <c r="G74" s="13">
        <v>37</v>
      </c>
      <c r="H74" s="13"/>
      <c r="I74" s="13">
        <v>2</v>
      </c>
      <c r="J74" s="13">
        <v>17</v>
      </c>
      <c r="K74" s="17">
        <v>6</v>
      </c>
      <c r="L74" s="17"/>
      <c r="M74" s="13"/>
      <c r="N74" s="13"/>
      <c r="O74" s="13"/>
      <c r="P74" s="13"/>
      <c r="Q74" s="13"/>
      <c r="R74" s="13">
        <v>37</v>
      </c>
      <c r="S74" s="13"/>
      <c r="T74" s="13">
        <v>2</v>
      </c>
      <c r="U74" s="13">
        <v>6</v>
      </c>
      <c r="V74" s="13">
        <v>17</v>
      </c>
      <c r="W74" s="13"/>
      <c r="X74" s="13"/>
      <c r="Y74" s="13"/>
      <c r="Z74" s="13"/>
      <c r="AA74" s="13"/>
      <c r="AB74" s="13"/>
      <c r="AC74" s="14" t="str">
        <f>IF(F74=SUM(G74:M74,O74,Q74),"принято","ВЫПУСК НЕ СОВПАДАЕТ С СУММОЙ ПО ГРАФАМ")</f>
        <v>принято</v>
      </c>
      <c r="AD74" s="21" t="str">
        <f>IF(F74=R74+S74+U74+V74+W74+T74+X74+Z74,"принято","ВЫПУСК НЕ СОВПАДАЕТ С СУММОЙ ПО ГРАФАМ")</f>
        <v>принято</v>
      </c>
      <c r="AE74" s="21" t="str">
        <f>IF(A74&lt;&gt;0,IF(B74&lt;&gt;0,IF(A74&lt;&gt;0,IF(A74&lt;&gt;0,IF(A74&lt;&gt;0,IF(C74&lt;&gt;0,"принято","ГРАФЫ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74" s="4"/>
    </row>
    <row r="75" spans="1:33" ht="45" customHeight="1" x14ac:dyDescent="0.3">
      <c r="A75" s="26" t="s">
        <v>709</v>
      </c>
      <c r="B75" s="26" t="s">
        <v>696</v>
      </c>
      <c r="C75" s="15" t="s">
        <v>568</v>
      </c>
      <c r="D75" s="19" t="s">
        <v>25</v>
      </c>
      <c r="E75" s="34" t="s">
        <v>21</v>
      </c>
      <c r="F75" s="13"/>
      <c r="G75" s="13"/>
      <c r="H75" s="13"/>
      <c r="I75" s="13"/>
      <c r="J75" s="13"/>
      <c r="K75" s="17"/>
      <c r="L75" s="17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1" t="str">
        <f>IF(F75=G75+H75+I75+K75+J75+L75+M75+O75+Q75,"принято","ВЫПУСК НЕ СОВПАДАЕТ С СУММОЙ ПО ГРАФАМ")</f>
        <v>принято</v>
      </c>
      <c r="AD75" s="12" t="str">
        <f>IF(F75=R75+S75+T75+U75+V75+W75+X75+Z75,"принято","ВЫПУСК НЕ СОВПАДАЕТ С СУММОЙ ПО ГРАФАМ")</f>
        <v>принято</v>
      </c>
      <c r="AE75" s="21" t="str">
        <f t="shared" ref="AE75:AE81" si="8">IF(A75&lt;&gt;0,IF(B75&lt;&gt;0,IF(A75&lt;&gt;0,IF(A75&lt;&gt;0,IF(A75&lt;&gt;0,IF(C75&lt;&gt;0,"принято","ГРАФЫ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75" s="4"/>
    </row>
    <row r="76" spans="1:33" ht="45" customHeight="1" x14ac:dyDescent="0.3">
      <c r="A76" s="26" t="s">
        <v>709</v>
      </c>
      <c r="B76" s="26" t="s">
        <v>696</v>
      </c>
      <c r="C76" s="15" t="s">
        <v>568</v>
      </c>
      <c r="D76" s="19" t="s">
        <v>26</v>
      </c>
      <c r="E76" s="34" t="s">
        <v>35</v>
      </c>
      <c r="F76" s="13"/>
      <c r="G76" s="13"/>
      <c r="H76" s="13"/>
      <c r="I76" s="13"/>
      <c r="J76" s="13"/>
      <c r="K76" s="17"/>
      <c r="L76" s="17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1" t="str">
        <f>IF(F76=G76+H76+I76+K76+J76+L76+M76+O76+Q76,"принято","ВЫПУСК НЕ СОВПАДАЕТ С СУММОЙ ПО ГРАФАМ")</f>
        <v>принято</v>
      </c>
      <c r="AD76" s="12" t="str">
        <f>IF(F76=R76+S76+T76+U76+V76+W76+X76+Z76,"принято","ВЫПУСК НЕ СОВПАДАЕТ С СУММОЙ ПО ГРАФАМ")</f>
        <v>принято</v>
      </c>
      <c r="AE76" s="21" t="str">
        <f t="shared" si="8"/>
        <v>принято</v>
      </c>
      <c r="AG76" s="4"/>
    </row>
    <row r="77" spans="1:33" ht="45" customHeight="1" x14ac:dyDescent="0.3">
      <c r="A77" s="26" t="s">
        <v>709</v>
      </c>
      <c r="B77" s="26" t="s">
        <v>696</v>
      </c>
      <c r="C77" s="13" t="s">
        <v>568</v>
      </c>
      <c r="D77" s="19" t="s">
        <v>27</v>
      </c>
      <c r="E77" s="34" t="s">
        <v>29</v>
      </c>
      <c r="F77" s="13">
        <v>1</v>
      </c>
      <c r="G77" s="13">
        <v>1</v>
      </c>
      <c r="H77" s="13"/>
      <c r="I77" s="13"/>
      <c r="J77" s="13"/>
      <c r="K77" s="17"/>
      <c r="L77" s="17"/>
      <c r="M77" s="13"/>
      <c r="N77" s="13"/>
      <c r="O77" s="13"/>
      <c r="P77" s="13"/>
      <c r="Q77" s="13"/>
      <c r="R77" s="13">
        <v>1</v>
      </c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1" t="str">
        <f>IF(F77=G77+H77+I77+K77+J77+L77+M77+O77+Q77,"принято","ВЫПУСК НЕ СОВПАДАЕТ С СУММОЙ ПО ГРАФАМ")</f>
        <v>принято</v>
      </c>
      <c r="AD77" s="12" t="str">
        <f>IF(F77=R77+S77+T77+U77+V77+W77+X77+Z77,"принято","ВЫПУСК НЕ СОВПАДАЕТ С СУММОЙ ПО ГРАФАМ")</f>
        <v>принято</v>
      </c>
      <c r="AE77" s="21" t="str">
        <f t="shared" si="8"/>
        <v>принято</v>
      </c>
      <c r="AG77" s="4"/>
    </row>
    <row r="78" spans="1:33" ht="45" customHeight="1" x14ac:dyDescent="0.3">
      <c r="A78" s="26" t="s">
        <v>709</v>
      </c>
      <c r="B78" s="26" t="s">
        <v>696</v>
      </c>
      <c r="C78" s="15" t="s">
        <v>568</v>
      </c>
      <c r="D78" s="19" t="s">
        <v>28</v>
      </c>
      <c r="E78" s="34" t="s">
        <v>36</v>
      </c>
      <c r="F78" s="13"/>
      <c r="G78" s="13"/>
      <c r="H78" s="13"/>
      <c r="I78" s="13"/>
      <c r="J78" s="13"/>
      <c r="K78" s="17"/>
      <c r="L78" s="17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1" t="str">
        <f>IF(F78=G78+H78+I78+K78+J78+L78+M78+O78+Q78,"принято","ВЫПУСК НЕ СОВПАДАЕТ С СУММОЙ ПО ГРАФАМ")</f>
        <v>принято</v>
      </c>
      <c r="AD78" s="12" t="str">
        <f>IF(F78=R78+S78+T78+U78+V78+W78+X78+Z78,"принято","ВЫПУСК НЕ СОВПАДАЕТ С СУММОЙ ПО ГРАФАМ")</f>
        <v>принято</v>
      </c>
      <c r="AE78" s="21" t="str">
        <f t="shared" si="8"/>
        <v>принято</v>
      </c>
    </row>
    <row r="79" spans="1:33" ht="63" customHeight="1" x14ac:dyDescent="0.3">
      <c r="A79" s="26" t="s">
        <v>709</v>
      </c>
      <c r="B79" s="26" t="s">
        <v>696</v>
      </c>
      <c r="C79" s="15" t="s">
        <v>568</v>
      </c>
      <c r="D79" s="20" t="s">
        <v>720</v>
      </c>
      <c r="E79" s="35" t="s">
        <v>721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 t="str">
        <f>IF(F79=G79+H79+J79+M79+O79+I79+K79+L79+Q79,"принято","ВЫПУСК НЕ СОВПАДАЕТ С СУММОЙ ПО ГРАФАМ")</f>
        <v>принято</v>
      </c>
      <c r="AD79" s="21" t="str">
        <f>IF(F79=R79+S79+U79+V79+W79+T79+X79+Z79,"принято","ВЫПУСК НЕ СОВПАДАЕТ С СУММОЙ ПО ГРАФАМ")</f>
        <v>принято</v>
      </c>
      <c r="AE79" s="21" t="str">
        <f t="shared" si="8"/>
        <v>принято</v>
      </c>
    </row>
    <row r="80" spans="1:33" ht="47.25" customHeight="1" x14ac:dyDescent="0.3">
      <c r="A80" s="26" t="s">
        <v>709</v>
      </c>
      <c r="B80" s="26" t="s">
        <v>696</v>
      </c>
      <c r="C80" s="15" t="s">
        <v>568</v>
      </c>
      <c r="D80" s="20" t="s">
        <v>722</v>
      </c>
      <c r="E80" s="35" t="s">
        <v>723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 t="str">
        <f>IF(F80=G80+H80+J80+M80+O80+I80+K80+L80+Q80,"принято","ВЫПУСК НЕ СОВПАДАЕТ С СУММОЙ ПО ГРАФАМ")</f>
        <v>принято</v>
      </c>
      <c r="AD80" s="21" t="str">
        <f>IF(F80=R80+S80+U80+V80+W80+T80+X80+Z80,"принято","ВЫПУСК НЕ СОВПАДАЕТ С СУММОЙ ПО ГРАФАМ")</f>
        <v>принято</v>
      </c>
      <c r="AE80" s="21" t="str">
        <f t="shared" si="8"/>
        <v>принято</v>
      </c>
    </row>
    <row r="81" spans="1:33" ht="63" customHeight="1" x14ac:dyDescent="0.3">
      <c r="A81" s="26" t="s">
        <v>709</v>
      </c>
      <c r="B81" s="26" t="s">
        <v>696</v>
      </c>
      <c r="C81" s="15" t="s">
        <v>568</v>
      </c>
      <c r="D81" s="20" t="s">
        <v>724</v>
      </c>
      <c r="E81" s="35" t="s">
        <v>725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36" t="str">
        <f>IF(F81=G81+H81+J81+M81+O81+I81+K81+L81+Q81,"принято","ВЫПУСК НЕ СОВПАДАЕТ С СУММОЙ ПО ГРАФАМ")</f>
        <v>принято</v>
      </c>
      <c r="AD81" s="21" t="str">
        <f>IF(F81=R81+S81+U81+V81+W81+T81+X81+Z81,"принято","ВЫПУСК НЕ СОВПАДАЕТ С СУММОЙ ПО ГРАФАМ")</f>
        <v>принято</v>
      </c>
      <c r="AE81" s="21" t="str">
        <f t="shared" si="8"/>
        <v>принято</v>
      </c>
    </row>
    <row r="82" spans="1:33" ht="47.25" customHeight="1" x14ac:dyDescent="0.3">
      <c r="A82" s="26" t="s">
        <v>709</v>
      </c>
      <c r="B82" s="26" t="s">
        <v>696</v>
      </c>
      <c r="C82" s="15" t="s">
        <v>579</v>
      </c>
      <c r="D82" s="19" t="s">
        <v>24</v>
      </c>
      <c r="E82" s="13" t="s">
        <v>20</v>
      </c>
      <c r="F82" s="13">
        <v>16</v>
      </c>
      <c r="G82" s="13">
        <v>10</v>
      </c>
      <c r="H82" s="13"/>
      <c r="I82" s="13">
        <v>1</v>
      </c>
      <c r="J82" s="13"/>
      <c r="K82" s="17">
        <v>5</v>
      </c>
      <c r="L82" s="17"/>
      <c r="M82" s="13"/>
      <c r="N82" s="13"/>
      <c r="O82" s="13"/>
      <c r="P82" s="13"/>
      <c r="Q82" s="13"/>
      <c r="R82" s="13">
        <v>10</v>
      </c>
      <c r="S82" s="13"/>
      <c r="T82" s="13">
        <v>1</v>
      </c>
      <c r="U82" s="13">
        <v>5</v>
      </c>
      <c r="V82" s="13"/>
      <c r="W82" s="13"/>
      <c r="X82" s="13"/>
      <c r="Y82" s="13"/>
      <c r="Z82" s="13"/>
      <c r="AA82" s="13"/>
      <c r="AB82" s="13"/>
      <c r="AC82" s="14" t="str">
        <f>IF(F82=SUM(G82:M82,O82,Q82),"принято","ВЫПУСК НЕ СОВПАДАЕТ С СУММОЙ ПО ГРАФАМ")</f>
        <v>принято</v>
      </c>
      <c r="AD82" s="21" t="str">
        <f>IF(F82=R82+S82+U82+V82+W82+T82+X82+Z82,"принято","ВЫПУСК НЕ СОВПАДАЕТ С СУММОЙ ПО ГРАФАМ")</f>
        <v>принято</v>
      </c>
      <c r="AE82" s="21" t="str">
        <f>IF(A82&lt;&gt;0,IF(B82&lt;&gt;0,IF(A82&lt;&gt;0,IF(A82&lt;&gt;0,IF(A82&lt;&gt;0,IF(C82&lt;&gt;0,"принято","ГРАФЫ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82" s="4"/>
    </row>
    <row r="83" spans="1:33" ht="45" customHeight="1" x14ac:dyDescent="0.3">
      <c r="A83" s="26" t="s">
        <v>709</v>
      </c>
      <c r="B83" s="26" t="s">
        <v>696</v>
      </c>
      <c r="C83" s="15" t="s">
        <v>579</v>
      </c>
      <c r="D83" s="19" t="s">
        <v>25</v>
      </c>
      <c r="E83" s="34" t="s">
        <v>21</v>
      </c>
      <c r="F83" s="13"/>
      <c r="G83" s="13"/>
      <c r="H83" s="13"/>
      <c r="I83" s="13"/>
      <c r="J83" s="13"/>
      <c r="K83" s="17"/>
      <c r="L83" s="17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1" t="str">
        <f>IF(F83=G83+H83+I83+K83+J83+L83+M83+O83+Q83,"принято","ВЫПУСК НЕ СОВПАДАЕТ С СУММОЙ ПО ГРАФАМ")</f>
        <v>принято</v>
      </c>
      <c r="AD83" s="12" t="str">
        <f>IF(F83=R83+S83+T83+U83+V83+W83+X83+Z83,"принято","ВЫПУСК НЕ СОВПАДАЕТ С СУММОЙ ПО ГРАФАМ")</f>
        <v>принято</v>
      </c>
      <c r="AE83" s="21" t="str">
        <f t="shared" ref="AE83:AE89" si="9">IF(A83&lt;&gt;0,IF(B83&lt;&gt;0,IF(A83&lt;&gt;0,IF(A83&lt;&gt;0,IF(A83&lt;&gt;0,IF(C83&lt;&gt;0,"принято","ГРАФЫ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83" s="4"/>
    </row>
    <row r="84" spans="1:33" ht="45" customHeight="1" x14ac:dyDescent="0.3">
      <c r="A84" s="26" t="s">
        <v>709</v>
      </c>
      <c r="B84" s="26" t="s">
        <v>696</v>
      </c>
      <c r="C84" s="15" t="s">
        <v>579</v>
      </c>
      <c r="D84" s="19" t="s">
        <v>26</v>
      </c>
      <c r="E84" s="34" t="s">
        <v>35</v>
      </c>
      <c r="F84" s="13"/>
      <c r="G84" s="13"/>
      <c r="H84" s="13"/>
      <c r="I84" s="13"/>
      <c r="J84" s="13"/>
      <c r="K84" s="17"/>
      <c r="L84" s="17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1" t="str">
        <f>IF(F84=G84+H84+I84+K84+J84+L84+M84+O84+Q84,"принято","ВЫПУСК НЕ СОВПАДАЕТ С СУММОЙ ПО ГРАФАМ")</f>
        <v>принято</v>
      </c>
      <c r="AD84" s="12" t="str">
        <f>IF(F84=R84+S84+T84+U84+V84+W84+X84+Z84,"принято","ВЫПУСК НЕ СОВПАДАЕТ С СУММОЙ ПО ГРАФАМ")</f>
        <v>принято</v>
      </c>
      <c r="AE84" s="21" t="str">
        <f t="shared" si="9"/>
        <v>принято</v>
      </c>
      <c r="AG84" s="4"/>
    </row>
    <row r="85" spans="1:33" ht="45" customHeight="1" x14ac:dyDescent="0.3">
      <c r="A85" s="26" t="s">
        <v>709</v>
      </c>
      <c r="B85" s="26" t="s">
        <v>696</v>
      </c>
      <c r="C85" s="15" t="s">
        <v>579</v>
      </c>
      <c r="D85" s="19" t="s">
        <v>27</v>
      </c>
      <c r="E85" s="34" t="s">
        <v>29</v>
      </c>
      <c r="F85" s="13"/>
      <c r="G85" s="13"/>
      <c r="H85" s="13"/>
      <c r="I85" s="13"/>
      <c r="J85" s="13"/>
      <c r="K85" s="17"/>
      <c r="L85" s="17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1" t="str">
        <f>IF(F85=G85+H85+I85+K85+J85+L85+M85+O85+Q85,"принято","ВЫПУСК НЕ СОВПАДАЕТ С СУММОЙ ПО ГРАФАМ")</f>
        <v>принято</v>
      </c>
      <c r="AD85" s="12" t="str">
        <f>IF(F85=R85+S85+T85+U85+V85+W85+X85+Z85,"принято","ВЫПУСК НЕ СОВПАДАЕТ С СУММОЙ ПО ГРАФАМ")</f>
        <v>принято</v>
      </c>
      <c r="AE85" s="21" t="str">
        <f t="shared" si="9"/>
        <v>принято</v>
      </c>
      <c r="AG85" s="4"/>
    </row>
    <row r="86" spans="1:33" ht="45" customHeight="1" x14ac:dyDescent="0.3">
      <c r="A86" s="26" t="s">
        <v>709</v>
      </c>
      <c r="B86" s="26" t="s">
        <v>696</v>
      </c>
      <c r="C86" s="15" t="s">
        <v>579</v>
      </c>
      <c r="D86" s="19" t="s">
        <v>28</v>
      </c>
      <c r="E86" s="34" t="s">
        <v>36</v>
      </c>
      <c r="F86" s="13"/>
      <c r="G86" s="13"/>
      <c r="H86" s="13"/>
      <c r="I86" s="13"/>
      <c r="J86" s="13"/>
      <c r="K86" s="17"/>
      <c r="L86" s="17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1" t="str">
        <f>IF(F86=G86+H86+I86+K86+J86+L86+M86+O86+Q86,"принято","ВЫПУСК НЕ СОВПАДАЕТ С СУММОЙ ПО ГРАФАМ")</f>
        <v>принято</v>
      </c>
      <c r="AD86" s="12" t="str">
        <f>IF(F86=R86+S86+T86+U86+V86+W86+X86+Z86,"принято","ВЫПУСК НЕ СОВПАДАЕТ С СУММОЙ ПО ГРАФАМ")</f>
        <v>принято</v>
      </c>
      <c r="AE86" s="21" t="str">
        <f t="shared" si="9"/>
        <v>принято</v>
      </c>
    </row>
    <row r="87" spans="1:33" ht="63" customHeight="1" x14ac:dyDescent="0.3">
      <c r="A87" s="26" t="s">
        <v>709</v>
      </c>
      <c r="B87" s="26" t="s">
        <v>696</v>
      </c>
      <c r="C87" s="15" t="s">
        <v>579</v>
      </c>
      <c r="D87" s="20" t="s">
        <v>720</v>
      </c>
      <c r="E87" s="35" t="s">
        <v>721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 t="str">
        <f>IF(F87=G87+H87+J87+M87+O87+I87+K87+L87+Q87,"принято","ВЫПУСК НЕ СОВПАДАЕТ С СУММОЙ ПО ГРАФАМ")</f>
        <v>принято</v>
      </c>
      <c r="AD87" s="21" t="str">
        <f>IF(F87=R87+S87+U87+V87+W87+T87+X87+Z87,"принято","ВЫПУСК НЕ СОВПАДАЕТ С СУММОЙ ПО ГРАФАМ")</f>
        <v>принято</v>
      </c>
      <c r="AE87" s="21" t="str">
        <f t="shared" si="9"/>
        <v>принято</v>
      </c>
    </row>
    <row r="88" spans="1:33" ht="47.25" customHeight="1" x14ac:dyDescent="0.3">
      <c r="A88" s="26" t="s">
        <v>709</v>
      </c>
      <c r="B88" s="26" t="s">
        <v>696</v>
      </c>
      <c r="C88" s="15" t="s">
        <v>579</v>
      </c>
      <c r="D88" s="20" t="s">
        <v>722</v>
      </c>
      <c r="E88" s="35" t="s">
        <v>723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 t="str">
        <f>IF(F88=G88+H88+J88+M88+O88+I88+K88+L88+Q88,"принято","ВЫПУСК НЕ СОВПАДАЕТ С СУММОЙ ПО ГРАФАМ")</f>
        <v>принято</v>
      </c>
      <c r="AD88" s="21" t="str">
        <f>IF(F88=R88+S88+U88+V88+W88+T88+X88+Z88,"принято","ВЫПУСК НЕ СОВПАДАЕТ С СУММОЙ ПО ГРАФАМ")</f>
        <v>принято</v>
      </c>
      <c r="AE88" s="21" t="str">
        <f t="shared" si="9"/>
        <v>принято</v>
      </c>
    </row>
    <row r="89" spans="1:33" ht="63" customHeight="1" x14ac:dyDescent="0.3">
      <c r="A89" s="26" t="s">
        <v>709</v>
      </c>
      <c r="B89" s="26" t="s">
        <v>696</v>
      </c>
      <c r="C89" s="15" t="s">
        <v>579</v>
      </c>
      <c r="D89" s="20" t="s">
        <v>724</v>
      </c>
      <c r="E89" s="35" t="s">
        <v>725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36" t="str">
        <f>IF(F89=G89+H89+J89+M89+O89+I89+K89+L89+Q89,"принято","ВЫПУСК НЕ СОВПАДАЕТ С СУММОЙ ПО ГРАФАМ")</f>
        <v>принято</v>
      </c>
      <c r="AD89" s="21" t="str">
        <f>IF(F89=R89+S89+U89+V89+W89+T89+X89+Z89,"принято","ВЫПУСК НЕ СОВПАДАЕТ С СУММОЙ ПО ГРАФАМ")</f>
        <v>принято</v>
      </c>
      <c r="AE89" s="21" t="str">
        <f t="shared" si="9"/>
        <v>принято</v>
      </c>
    </row>
    <row r="90" spans="1:33" ht="47.25" customHeight="1" x14ac:dyDescent="0.3">
      <c r="A90" s="26" t="s">
        <v>709</v>
      </c>
      <c r="B90" s="26" t="s">
        <v>696</v>
      </c>
      <c r="C90" s="15" t="s">
        <v>607</v>
      </c>
      <c r="D90" s="19" t="s">
        <v>24</v>
      </c>
      <c r="E90" s="13" t="s">
        <v>20</v>
      </c>
      <c r="F90" s="13">
        <v>17</v>
      </c>
      <c r="G90" s="13">
        <v>12</v>
      </c>
      <c r="H90" s="13"/>
      <c r="I90" s="13">
        <v>3</v>
      </c>
      <c r="J90" s="13">
        <v>1</v>
      </c>
      <c r="K90" s="17"/>
      <c r="L90" s="17">
        <v>1</v>
      </c>
      <c r="M90" s="13"/>
      <c r="N90" s="13"/>
      <c r="O90" s="13"/>
      <c r="P90" s="13"/>
      <c r="Q90" s="13"/>
      <c r="R90" s="13">
        <v>12</v>
      </c>
      <c r="S90" s="13"/>
      <c r="T90" s="13">
        <v>3</v>
      </c>
      <c r="U90" s="13"/>
      <c r="V90" s="13">
        <v>1</v>
      </c>
      <c r="W90" s="13">
        <v>1</v>
      </c>
      <c r="X90" s="13"/>
      <c r="Y90" s="13"/>
      <c r="Z90" s="13"/>
      <c r="AA90" s="13"/>
      <c r="AB90" s="13"/>
      <c r="AC90" s="14" t="str">
        <f>IF(F90=SUM(G90:M90,O90,Q90),"принято","ВЫПУСК НЕ СОВПАДАЕТ С СУММОЙ ПО ГРАФАМ")</f>
        <v>принято</v>
      </c>
      <c r="AD90" s="21" t="str">
        <f>IF(F90=R90+S90+U90+V90+W90+T90+X90+Z90,"принято","ВЫПУСК НЕ СОВПАДАЕТ С СУММОЙ ПО ГРАФАМ")</f>
        <v>принято</v>
      </c>
      <c r="AE90" s="21" t="str">
        <f>IF(A90&lt;&gt;0,IF(B90&lt;&gt;0,IF(A90&lt;&gt;0,IF(A90&lt;&gt;0,IF(A90&lt;&gt;0,IF(C90&lt;&gt;0,"принято","ГРАФЫ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90" s="4"/>
    </row>
    <row r="91" spans="1:33" ht="45" customHeight="1" x14ac:dyDescent="0.3">
      <c r="A91" s="26" t="s">
        <v>709</v>
      </c>
      <c r="B91" s="26" t="s">
        <v>696</v>
      </c>
      <c r="C91" s="15" t="s">
        <v>607</v>
      </c>
      <c r="D91" s="19" t="s">
        <v>25</v>
      </c>
      <c r="E91" s="34" t="s">
        <v>21</v>
      </c>
      <c r="F91" s="13"/>
      <c r="G91" s="13"/>
      <c r="H91" s="13"/>
      <c r="I91" s="13"/>
      <c r="J91" s="13"/>
      <c r="K91" s="17"/>
      <c r="L91" s="17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1" t="str">
        <f>IF(F91=G91+H91+I91+K91+J91+L91+M91+O91+Q91,"принято","ВЫПУСК НЕ СОВПАДАЕТ С СУММОЙ ПО ГРАФАМ")</f>
        <v>принято</v>
      </c>
      <c r="AD91" s="12" t="str">
        <f>IF(F91=R91+S91+T91+U91+V91+W91+X91+Z91,"принято","ВЫПУСК НЕ СОВПАДАЕТ С СУММОЙ ПО ГРАФАМ")</f>
        <v>принято</v>
      </c>
      <c r="AE91" s="21" t="str">
        <f t="shared" ref="AE91:AE97" si="10">IF(A91&lt;&gt;0,IF(B91&lt;&gt;0,IF(A91&lt;&gt;0,IF(A91&lt;&gt;0,IF(A91&lt;&gt;0,IF(C91&lt;&gt;0,"принято","ГРАФЫ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G91" s="4"/>
    </row>
    <row r="92" spans="1:33" ht="45" customHeight="1" x14ac:dyDescent="0.3">
      <c r="A92" s="26" t="s">
        <v>709</v>
      </c>
      <c r="B92" s="26" t="s">
        <v>696</v>
      </c>
      <c r="C92" s="15" t="s">
        <v>607</v>
      </c>
      <c r="D92" s="19" t="s">
        <v>26</v>
      </c>
      <c r="E92" s="34" t="s">
        <v>35</v>
      </c>
      <c r="F92" s="13"/>
      <c r="G92" s="13"/>
      <c r="H92" s="13"/>
      <c r="I92" s="13"/>
      <c r="J92" s="13"/>
      <c r="K92" s="17"/>
      <c r="L92" s="17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1" t="str">
        <f>IF(F92=G92+H92+I92+K92+J92+L92+M92+O92+Q92,"принято","ВЫПУСК НЕ СОВПАДАЕТ С СУММОЙ ПО ГРАФАМ")</f>
        <v>принято</v>
      </c>
      <c r="AD92" s="12" t="str">
        <f>IF(F92=R92+S92+T92+U92+V92+W92+X92+Z92,"принято","ВЫПУСК НЕ СОВПАДАЕТ С СУММОЙ ПО ГРАФАМ")</f>
        <v>принято</v>
      </c>
      <c r="AE92" s="21" t="str">
        <f t="shared" si="10"/>
        <v>принято</v>
      </c>
      <c r="AG92" s="4"/>
    </row>
    <row r="93" spans="1:33" ht="45" customHeight="1" x14ac:dyDescent="0.3">
      <c r="A93" s="26" t="s">
        <v>709</v>
      </c>
      <c r="B93" s="26" t="s">
        <v>696</v>
      </c>
      <c r="C93" s="15" t="s">
        <v>607</v>
      </c>
      <c r="D93" s="19" t="s">
        <v>27</v>
      </c>
      <c r="E93" s="34" t="s">
        <v>29</v>
      </c>
      <c r="F93" s="13"/>
      <c r="G93" s="13"/>
      <c r="H93" s="13"/>
      <c r="I93" s="13"/>
      <c r="J93" s="13"/>
      <c r="K93" s="17"/>
      <c r="L93" s="17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1" t="str">
        <f>IF(F93=G93+H93+I93+K93+J93+L93+M93+O93+Q93,"принято","ВЫПУСК НЕ СОВПАДАЕТ С СУММОЙ ПО ГРАФАМ")</f>
        <v>принято</v>
      </c>
      <c r="AD93" s="12" t="str">
        <f>IF(F93=R93+S93+T93+U93+V93+W93+X93+Z93,"принято","ВЫПУСК НЕ СОВПАДАЕТ С СУММОЙ ПО ГРАФАМ")</f>
        <v>принято</v>
      </c>
      <c r="AE93" s="21" t="str">
        <f t="shared" si="10"/>
        <v>принято</v>
      </c>
      <c r="AG93" s="4"/>
    </row>
    <row r="94" spans="1:33" ht="45" customHeight="1" x14ac:dyDescent="0.3">
      <c r="A94" s="26" t="s">
        <v>709</v>
      </c>
      <c r="B94" s="26" t="s">
        <v>696</v>
      </c>
      <c r="C94" s="15" t="s">
        <v>607</v>
      </c>
      <c r="D94" s="19" t="s">
        <v>28</v>
      </c>
      <c r="E94" s="34" t="s">
        <v>36</v>
      </c>
      <c r="F94" s="13"/>
      <c r="G94" s="13"/>
      <c r="H94" s="13"/>
      <c r="I94" s="13"/>
      <c r="J94" s="13"/>
      <c r="K94" s="17"/>
      <c r="L94" s="17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1" t="str">
        <f>IF(F94=G94+H94+I94+K94+J94+L94+M94+O94+Q94,"принято","ВЫПУСК НЕ СОВПАДАЕТ С СУММОЙ ПО ГРАФАМ")</f>
        <v>принято</v>
      </c>
      <c r="AD94" s="12" t="str">
        <f>IF(F94=R94+S94+T94+U94+V94+W94+X94+Z94,"принято","ВЫПУСК НЕ СОВПАДАЕТ С СУММОЙ ПО ГРАФАМ")</f>
        <v>принято</v>
      </c>
      <c r="AE94" s="21" t="str">
        <f t="shared" si="10"/>
        <v>принято</v>
      </c>
    </row>
    <row r="95" spans="1:33" ht="63" customHeight="1" x14ac:dyDescent="0.3">
      <c r="A95" s="26" t="s">
        <v>709</v>
      </c>
      <c r="B95" s="26" t="s">
        <v>696</v>
      </c>
      <c r="C95" s="15" t="s">
        <v>607</v>
      </c>
      <c r="D95" s="20" t="s">
        <v>720</v>
      </c>
      <c r="E95" s="35" t="s">
        <v>721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 t="str">
        <f>IF(F95=G95+H95+J95+M95+O95+I95+K95+L95+Q95,"принято","ВЫПУСК НЕ СОВПАДАЕТ С СУММОЙ ПО ГРАФАМ")</f>
        <v>принято</v>
      </c>
      <c r="AD95" s="21" t="str">
        <f>IF(F95=R95+S95+U95+V95+W95+T95+X95+Z95,"принято","ВЫПУСК НЕ СОВПАДАЕТ С СУММОЙ ПО ГРАФАМ")</f>
        <v>принято</v>
      </c>
      <c r="AE95" s="21" t="str">
        <f t="shared" si="10"/>
        <v>принято</v>
      </c>
    </row>
    <row r="96" spans="1:33" ht="47.25" customHeight="1" x14ac:dyDescent="0.3">
      <c r="A96" s="26" t="s">
        <v>709</v>
      </c>
      <c r="B96" s="26" t="s">
        <v>696</v>
      </c>
      <c r="C96" s="15" t="s">
        <v>607</v>
      </c>
      <c r="D96" s="20" t="s">
        <v>722</v>
      </c>
      <c r="E96" s="35" t="s">
        <v>723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 t="str">
        <f>IF(F96=G96+H96+J96+M96+O96+I96+K96+L96+Q96,"принято","ВЫПУСК НЕ СОВПАДАЕТ С СУММОЙ ПО ГРАФАМ")</f>
        <v>принято</v>
      </c>
      <c r="AD96" s="21" t="str">
        <f>IF(F96=R96+S96+U96+V96+W96+T96+X96+Z96,"принято","ВЫПУСК НЕ СОВПАДАЕТ С СУММОЙ ПО ГРАФАМ")</f>
        <v>принято</v>
      </c>
      <c r="AE96" s="21" t="str">
        <f t="shared" si="10"/>
        <v>принято</v>
      </c>
    </row>
    <row r="97" spans="1:31" ht="63" customHeight="1" x14ac:dyDescent="0.3">
      <c r="A97" s="26" t="s">
        <v>709</v>
      </c>
      <c r="B97" s="26" t="s">
        <v>696</v>
      </c>
      <c r="C97" s="15" t="s">
        <v>607</v>
      </c>
      <c r="D97" s="20" t="s">
        <v>724</v>
      </c>
      <c r="E97" s="35" t="s">
        <v>725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36" t="str">
        <f>IF(F97=G97+H97+J97+M97+O97+I97+K97+L97+Q97,"принято","ВЫПУСК НЕ СОВПАДАЕТ С СУММОЙ ПО ГРАФАМ")</f>
        <v>принято</v>
      </c>
      <c r="AD97" s="21" t="str">
        <f>IF(F97=R97+S97+U97+V97+W97+T97+X97+Z97,"принято","ВЫПУСК НЕ СОВПАДАЕТ С СУММОЙ ПО ГРАФАМ")</f>
        <v>принято</v>
      </c>
      <c r="AE97" s="21" t="str">
        <f t="shared" si="10"/>
        <v>принято</v>
      </c>
    </row>
  </sheetData>
  <autoFilter ref="A9:AG17"/>
  <mergeCells count="28">
    <mergeCell ref="R5:AA5"/>
    <mergeCell ref="X6:X7"/>
    <mergeCell ref="Y6:Y7"/>
    <mergeCell ref="Z6:AA7"/>
    <mergeCell ref="N6:N7"/>
    <mergeCell ref="J6:J7"/>
    <mergeCell ref="K6:K7"/>
    <mergeCell ref="A5:A8"/>
    <mergeCell ref="B5:B8"/>
    <mergeCell ref="C5:C8"/>
    <mergeCell ref="D5:D8"/>
    <mergeCell ref="E5:E8"/>
    <mergeCell ref="L6:L7"/>
    <mergeCell ref="M6:M7"/>
    <mergeCell ref="F5:F7"/>
    <mergeCell ref="G5:Q5"/>
    <mergeCell ref="A3:AE3"/>
    <mergeCell ref="O6:P7"/>
    <mergeCell ref="Q6:Q7"/>
    <mergeCell ref="R6:T6"/>
    <mergeCell ref="U6:U7"/>
    <mergeCell ref="V6:V7"/>
    <mergeCell ref="W6:W7"/>
    <mergeCell ref="AB5:AB8"/>
    <mergeCell ref="AC5:AC8"/>
    <mergeCell ref="AD5:AD8"/>
    <mergeCell ref="AE5:AE8"/>
    <mergeCell ref="G6:I6"/>
  </mergeCells>
  <pageMargins left="0.7" right="0.7" top="0.75" bottom="0.75" header="0.3" footer="0.3"/>
  <pageSetup paperSize="9" scale="52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AZ97"/>
  <sheetViews>
    <sheetView tabSelected="1" zoomScale="60" zoomScaleNormal="60" workbookViewId="0">
      <pane ySplit="9" topLeftCell="A10" activePane="bottomLeft" state="frozen"/>
      <selection pane="bottomLeft" activeCell="G10" sqref="G10"/>
    </sheetView>
  </sheetViews>
  <sheetFormatPr defaultColWidth="9.140625" defaultRowHeight="18.75" x14ac:dyDescent="0.3"/>
  <cols>
    <col min="1" max="1" width="31.85546875" style="23" customWidth="1"/>
    <col min="2" max="2" width="20.140625" style="23" customWidth="1"/>
    <col min="3" max="3" width="10.7109375" style="23" customWidth="1"/>
    <col min="4" max="4" width="22.5703125" style="23" customWidth="1"/>
    <col min="5" max="5" width="8.85546875" style="2" customWidth="1"/>
    <col min="6" max="6" width="39.85546875" style="16" customWidth="1"/>
    <col min="7" max="7" width="18" style="7" customWidth="1"/>
    <col min="8" max="8" width="13.5703125" style="7" customWidth="1"/>
    <col min="9" max="9" width="11.7109375" style="7" customWidth="1"/>
    <col min="10" max="10" width="13.140625" style="7" customWidth="1"/>
    <col min="11" max="11" width="8.85546875" style="7" customWidth="1"/>
    <col min="12" max="12" width="11.140625" style="7" customWidth="1"/>
    <col min="13" max="13" width="12" style="7" customWidth="1"/>
    <col min="14" max="14" width="12.140625" style="7" customWidth="1"/>
    <col min="15" max="15" width="9" style="7" customWidth="1"/>
    <col min="16" max="16" width="9.140625" style="8" customWidth="1"/>
    <col min="17" max="17" width="8.85546875" style="7" customWidth="1"/>
    <col min="18" max="18" width="9.7109375" style="8" customWidth="1"/>
    <col min="19" max="19" width="8.7109375" style="7" customWidth="1"/>
    <col min="20" max="20" width="14.85546875" style="7" customWidth="1"/>
    <col min="21" max="21" width="9" style="7" customWidth="1"/>
    <col min="22" max="22" width="19.140625" style="7" customWidth="1"/>
    <col min="23" max="23" width="12.140625" style="7" customWidth="1"/>
    <col min="24" max="24" width="8.7109375" style="7" customWidth="1"/>
    <col min="25" max="25" width="17.5703125" style="7" customWidth="1"/>
    <col min="26" max="26" width="21.140625" style="7" customWidth="1"/>
    <col min="27" max="27" width="14.140625" style="7" customWidth="1"/>
    <col min="28" max="28" width="13.5703125" style="7" customWidth="1"/>
    <col min="29" max="29" width="11" style="7" customWidth="1"/>
    <col min="30" max="30" width="13.140625" style="7" customWidth="1"/>
    <col min="31" max="31" width="8" style="7" customWidth="1"/>
    <col min="32" max="32" width="11.140625" style="7" customWidth="1"/>
    <col min="33" max="33" width="11.42578125" style="7" customWidth="1"/>
    <col min="34" max="34" width="12.5703125" style="8" customWidth="1"/>
    <col min="35" max="35" width="8.5703125" style="7" customWidth="1"/>
    <col min="36" max="36" width="12.140625" style="7" customWidth="1"/>
    <col min="37" max="37" width="11.28515625" style="7" customWidth="1"/>
    <col min="38" max="38" width="12" style="7" customWidth="1"/>
    <col min="39" max="39" width="10.7109375" style="7" customWidth="1"/>
    <col min="40" max="40" width="14.85546875" style="7" customWidth="1"/>
    <col min="41" max="41" width="12.42578125" style="7" customWidth="1"/>
    <col min="42" max="42" width="19.7109375" style="7" customWidth="1"/>
    <col min="43" max="43" width="12.140625" style="7" customWidth="1"/>
    <col min="44" max="44" width="7.28515625" style="7" customWidth="1"/>
    <col min="45" max="45" width="14.85546875" style="7" customWidth="1"/>
    <col min="46" max="47" width="24" style="7" customWidth="1"/>
    <col min="48" max="48" width="19.140625" style="7" customWidth="1"/>
    <col min="49" max="49" width="22" style="7" customWidth="1"/>
    <col min="50" max="50" width="21.140625" style="7" customWidth="1"/>
    <col min="51" max="16384" width="9.140625" style="2"/>
  </cols>
  <sheetData>
    <row r="2" spans="1:52" x14ac:dyDescent="0.3">
      <c r="A2" s="68" t="s">
        <v>728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</row>
    <row r="5" spans="1:52" s="3" customFormat="1" x14ac:dyDescent="0.25">
      <c r="A5" s="56" t="s">
        <v>1</v>
      </c>
      <c r="B5" s="56" t="s">
        <v>22</v>
      </c>
      <c r="C5" s="56" t="s">
        <v>2</v>
      </c>
      <c r="D5" s="61" t="s">
        <v>41</v>
      </c>
      <c r="E5" s="56" t="s">
        <v>10</v>
      </c>
      <c r="F5" s="56" t="s">
        <v>37</v>
      </c>
      <c r="G5" s="40" t="s">
        <v>714</v>
      </c>
      <c r="H5" s="42" t="s">
        <v>726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65"/>
      <c r="AB5" s="42" t="s">
        <v>727</v>
      </c>
      <c r="AC5" s="43"/>
      <c r="AD5" s="43"/>
      <c r="AE5" s="43"/>
      <c r="AF5" s="43"/>
      <c r="AG5" s="43"/>
      <c r="AH5" s="64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65"/>
      <c r="AT5" s="53" t="s">
        <v>40</v>
      </c>
      <c r="AU5" s="56" t="s">
        <v>23</v>
      </c>
      <c r="AV5" s="56" t="s">
        <v>23</v>
      </c>
      <c r="AW5" s="56" t="s">
        <v>34</v>
      </c>
      <c r="AX5" s="56" t="s">
        <v>33</v>
      </c>
    </row>
    <row r="6" spans="1:52" s="3" customFormat="1" ht="15.75" x14ac:dyDescent="0.25">
      <c r="A6" s="59"/>
      <c r="B6" s="59"/>
      <c r="C6" s="59"/>
      <c r="D6" s="62"/>
      <c r="E6" s="59"/>
      <c r="F6" s="59"/>
      <c r="G6" s="40"/>
      <c r="H6" s="47" t="s">
        <v>11</v>
      </c>
      <c r="I6" s="48"/>
      <c r="J6" s="48"/>
      <c r="K6" s="48"/>
      <c r="L6" s="48"/>
      <c r="M6" s="69"/>
      <c r="N6" s="51" t="s">
        <v>13</v>
      </c>
      <c r="O6" s="70"/>
      <c r="P6" s="49" t="s">
        <v>12</v>
      </c>
      <c r="Q6" s="70"/>
      <c r="R6" s="38" t="s">
        <v>14</v>
      </c>
      <c r="S6" s="45"/>
      <c r="T6" s="38" t="s">
        <v>713</v>
      </c>
      <c r="U6" s="45"/>
      <c r="V6" s="66" t="s">
        <v>716</v>
      </c>
      <c r="W6" s="38" t="s">
        <v>717</v>
      </c>
      <c r="X6" s="72"/>
      <c r="Y6" s="45"/>
      <c r="Z6" s="38" t="s">
        <v>718</v>
      </c>
      <c r="AA6" s="45"/>
      <c r="AB6" s="47" t="s">
        <v>11</v>
      </c>
      <c r="AC6" s="48"/>
      <c r="AD6" s="48"/>
      <c r="AE6" s="48"/>
      <c r="AF6" s="48"/>
      <c r="AG6" s="69"/>
      <c r="AH6" s="49" t="s">
        <v>12</v>
      </c>
      <c r="AI6" s="70"/>
      <c r="AJ6" s="51" t="s">
        <v>13</v>
      </c>
      <c r="AK6" s="70"/>
      <c r="AL6" s="38" t="s">
        <v>14</v>
      </c>
      <c r="AM6" s="45"/>
      <c r="AN6" s="38" t="s">
        <v>38</v>
      </c>
      <c r="AO6" s="45"/>
      <c r="AP6" s="66" t="s">
        <v>719</v>
      </c>
      <c r="AQ6" s="38" t="s">
        <v>717</v>
      </c>
      <c r="AR6" s="72"/>
      <c r="AS6" s="45"/>
      <c r="AT6" s="54"/>
      <c r="AU6" s="57"/>
      <c r="AV6" s="57"/>
      <c r="AW6" s="59"/>
      <c r="AX6" s="57"/>
    </row>
    <row r="7" spans="1:52" s="4" customFormat="1" ht="15.75" x14ac:dyDescent="0.25">
      <c r="A7" s="59"/>
      <c r="B7" s="59"/>
      <c r="C7" s="59"/>
      <c r="D7" s="62"/>
      <c r="E7" s="59"/>
      <c r="F7" s="59"/>
      <c r="G7" s="41"/>
      <c r="H7" s="74" t="s">
        <v>39</v>
      </c>
      <c r="I7" s="75"/>
      <c r="J7" s="74" t="s">
        <v>15</v>
      </c>
      <c r="K7" s="75"/>
      <c r="L7" s="76" t="s">
        <v>16</v>
      </c>
      <c r="M7" s="77"/>
      <c r="N7" s="52"/>
      <c r="O7" s="71"/>
      <c r="P7" s="50"/>
      <c r="Q7" s="71"/>
      <c r="R7" s="39"/>
      <c r="S7" s="46"/>
      <c r="T7" s="39"/>
      <c r="U7" s="46"/>
      <c r="V7" s="67"/>
      <c r="W7" s="39"/>
      <c r="X7" s="73"/>
      <c r="Y7" s="46"/>
      <c r="Z7" s="39"/>
      <c r="AA7" s="46"/>
      <c r="AB7" s="74" t="s">
        <v>39</v>
      </c>
      <c r="AC7" s="75"/>
      <c r="AD7" s="74" t="s">
        <v>15</v>
      </c>
      <c r="AE7" s="75"/>
      <c r="AF7" s="76" t="s">
        <v>16</v>
      </c>
      <c r="AG7" s="77"/>
      <c r="AH7" s="50"/>
      <c r="AI7" s="71"/>
      <c r="AJ7" s="52"/>
      <c r="AK7" s="71"/>
      <c r="AL7" s="39"/>
      <c r="AM7" s="46"/>
      <c r="AN7" s="39"/>
      <c r="AO7" s="46"/>
      <c r="AP7" s="67"/>
      <c r="AQ7" s="39"/>
      <c r="AR7" s="73"/>
      <c r="AS7" s="46"/>
      <c r="AT7" s="54"/>
      <c r="AU7" s="57"/>
      <c r="AV7" s="57"/>
      <c r="AW7" s="59"/>
      <c r="AX7" s="57"/>
    </row>
    <row r="8" spans="1:52" s="4" customFormat="1" ht="31.5" x14ac:dyDescent="0.25">
      <c r="A8" s="60"/>
      <c r="B8" s="60"/>
      <c r="C8" s="60"/>
      <c r="D8" s="63"/>
      <c r="E8" s="60"/>
      <c r="F8" s="59"/>
      <c r="G8" s="29" t="s">
        <v>17</v>
      </c>
      <c r="H8" s="29" t="s">
        <v>17</v>
      </c>
      <c r="I8" s="29" t="s">
        <v>18</v>
      </c>
      <c r="J8" s="29" t="s">
        <v>17</v>
      </c>
      <c r="K8" s="29" t="s">
        <v>18</v>
      </c>
      <c r="L8" s="30" t="s">
        <v>17</v>
      </c>
      <c r="M8" s="30" t="s">
        <v>18</v>
      </c>
      <c r="N8" s="29" t="s">
        <v>17</v>
      </c>
      <c r="O8" s="29" t="s">
        <v>18</v>
      </c>
      <c r="P8" s="9" t="s">
        <v>17</v>
      </c>
      <c r="Q8" s="29" t="s">
        <v>18</v>
      </c>
      <c r="R8" s="9" t="s">
        <v>17</v>
      </c>
      <c r="S8" s="30" t="s">
        <v>18</v>
      </c>
      <c r="T8" s="10" t="s">
        <v>17</v>
      </c>
      <c r="U8" s="10" t="s">
        <v>18</v>
      </c>
      <c r="V8" s="10" t="s">
        <v>17</v>
      </c>
      <c r="W8" s="30" t="s">
        <v>19</v>
      </c>
      <c r="X8" s="29" t="s">
        <v>18</v>
      </c>
      <c r="Y8" s="29" t="s">
        <v>32</v>
      </c>
      <c r="Z8" s="10" t="s">
        <v>17</v>
      </c>
      <c r="AA8" s="10" t="s">
        <v>18</v>
      </c>
      <c r="AB8" s="29" t="s">
        <v>17</v>
      </c>
      <c r="AC8" s="29" t="s">
        <v>18</v>
      </c>
      <c r="AD8" s="29" t="s">
        <v>17</v>
      </c>
      <c r="AE8" s="29" t="s">
        <v>18</v>
      </c>
      <c r="AF8" s="30" t="s">
        <v>17</v>
      </c>
      <c r="AG8" s="30" t="s">
        <v>18</v>
      </c>
      <c r="AH8" s="9" t="s">
        <v>17</v>
      </c>
      <c r="AI8" s="29" t="s">
        <v>18</v>
      </c>
      <c r="AJ8" s="29" t="s">
        <v>17</v>
      </c>
      <c r="AK8" s="29" t="s">
        <v>18</v>
      </c>
      <c r="AL8" s="30" t="s">
        <v>17</v>
      </c>
      <c r="AM8" s="30" t="s">
        <v>18</v>
      </c>
      <c r="AN8" s="10" t="s">
        <v>17</v>
      </c>
      <c r="AO8" s="10" t="s">
        <v>18</v>
      </c>
      <c r="AP8" s="10" t="s">
        <v>17</v>
      </c>
      <c r="AQ8" s="30" t="s">
        <v>19</v>
      </c>
      <c r="AR8" s="29" t="s">
        <v>18</v>
      </c>
      <c r="AS8" s="29" t="s">
        <v>32</v>
      </c>
      <c r="AT8" s="55"/>
      <c r="AU8" s="58"/>
      <c r="AV8" s="58"/>
      <c r="AW8" s="60"/>
      <c r="AX8" s="58"/>
    </row>
    <row r="9" spans="1:52" s="4" customFormat="1" ht="15.75" x14ac:dyDescent="0.25">
      <c r="A9" s="29" t="s">
        <v>24</v>
      </c>
      <c r="B9" s="20" t="s">
        <v>25</v>
      </c>
      <c r="C9" s="29" t="s">
        <v>26</v>
      </c>
      <c r="D9" s="20" t="s">
        <v>27</v>
      </c>
      <c r="E9" s="29" t="s">
        <v>28</v>
      </c>
      <c r="F9" s="20" t="s">
        <v>720</v>
      </c>
      <c r="G9" s="29" t="s">
        <v>722</v>
      </c>
      <c r="H9" s="20" t="s">
        <v>724</v>
      </c>
      <c r="I9" s="29" t="s">
        <v>736</v>
      </c>
      <c r="J9" s="20" t="s">
        <v>715</v>
      </c>
      <c r="K9" s="29" t="s">
        <v>737</v>
      </c>
      <c r="L9" s="20" t="s">
        <v>738</v>
      </c>
      <c r="M9" s="29" t="s">
        <v>739</v>
      </c>
      <c r="N9" s="20" t="s">
        <v>740</v>
      </c>
      <c r="O9" s="29" t="s">
        <v>741</v>
      </c>
      <c r="P9" s="20" t="s">
        <v>742</v>
      </c>
      <c r="Q9" s="29" t="s">
        <v>743</v>
      </c>
      <c r="R9" s="20" t="s">
        <v>744</v>
      </c>
      <c r="S9" s="29" t="s">
        <v>745</v>
      </c>
      <c r="T9" s="20" t="s">
        <v>746</v>
      </c>
      <c r="U9" s="29" t="s">
        <v>747</v>
      </c>
      <c r="V9" s="20" t="s">
        <v>748</v>
      </c>
      <c r="W9" s="29" t="s">
        <v>749</v>
      </c>
      <c r="X9" s="20" t="s">
        <v>750</v>
      </c>
      <c r="Y9" s="29" t="s">
        <v>751</v>
      </c>
      <c r="Z9" s="29" t="s">
        <v>752</v>
      </c>
      <c r="AA9" s="20" t="s">
        <v>753</v>
      </c>
      <c r="AB9" s="29" t="s">
        <v>754</v>
      </c>
      <c r="AC9" s="20" t="s">
        <v>755</v>
      </c>
      <c r="AD9" s="29" t="s">
        <v>756</v>
      </c>
      <c r="AE9" s="29" t="s">
        <v>757</v>
      </c>
      <c r="AF9" s="20" t="s">
        <v>759</v>
      </c>
      <c r="AG9" s="29" t="s">
        <v>760</v>
      </c>
      <c r="AH9" s="20" t="s">
        <v>761</v>
      </c>
      <c r="AI9" s="29" t="s">
        <v>762</v>
      </c>
      <c r="AJ9" s="29" t="s">
        <v>763</v>
      </c>
      <c r="AK9" s="20" t="s">
        <v>764</v>
      </c>
      <c r="AL9" s="29" t="s">
        <v>765</v>
      </c>
      <c r="AM9" s="20" t="s">
        <v>766</v>
      </c>
      <c r="AN9" s="29" t="s">
        <v>767</v>
      </c>
      <c r="AO9" s="29" t="s">
        <v>768</v>
      </c>
      <c r="AP9" s="20" t="s">
        <v>769</v>
      </c>
      <c r="AQ9" s="29" t="s">
        <v>770</v>
      </c>
      <c r="AR9" s="20" t="s">
        <v>771</v>
      </c>
      <c r="AS9" s="29" t="s">
        <v>772</v>
      </c>
      <c r="AT9" s="29" t="s">
        <v>773</v>
      </c>
      <c r="AU9" s="20" t="s">
        <v>774</v>
      </c>
      <c r="AV9" s="29" t="s">
        <v>775</v>
      </c>
      <c r="AW9" s="20" t="s">
        <v>776</v>
      </c>
      <c r="AX9" s="29" t="s">
        <v>777</v>
      </c>
    </row>
    <row r="10" spans="1:52" ht="45" customHeight="1" x14ac:dyDescent="0.3">
      <c r="A10" s="6" t="s">
        <v>778</v>
      </c>
      <c r="B10" s="18" t="s">
        <v>5</v>
      </c>
      <c r="C10" s="22" t="s">
        <v>31</v>
      </c>
      <c r="D10" s="15" t="s">
        <v>526</v>
      </c>
      <c r="E10" s="19" t="s">
        <v>24</v>
      </c>
      <c r="F10" s="13" t="s">
        <v>20</v>
      </c>
      <c r="G10" s="13">
        <v>26</v>
      </c>
      <c r="H10" s="13">
        <v>21</v>
      </c>
      <c r="I10" s="37">
        <f>IFERROR(H10/G10,0)</f>
        <v>0.80769230769230771</v>
      </c>
      <c r="J10" s="13">
        <v>0</v>
      </c>
      <c r="K10" s="37">
        <f>IFERROR(J10/G10,0)</f>
        <v>0</v>
      </c>
      <c r="L10" s="13">
        <v>0</v>
      </c>
      <c r="M10" s="37">
        <f>IFERROR(L10/G10,0)</f>
        <v>0</v>
      </c>
      <c r="N10" s="13">
        <v>0</v>
      </c>
      <c r="O10" s="37">
        <f>IFERROR(N10/G10,0)</f>
        <v>0</v>
      </c>
      <c r="P10" s="17">
        <v>2</v>
      </c>
      <c r="Q10" s="37">
        <f>IFERROR(P10/G10,0)</f>
        <v>7.6923076923076927E-2</v>
      </c>
      <c r="R10" s="17">
        <v>3</v>
      </c>
      <c r="S10" s="37">
        <f>IFERROR(R10/G10,0)</f>
        <v>0.11538461538461539</v>
      </c>
      <c r="T10" s="13">
        <v>0</v>
      </c>
      <c r="U10" s="37">
        <f>IFERROR(T10/G10,0)</f>
        <v>0</v>
      </c>
      <c r="V10" s="13">
        <v>0</v>
      </c>
      <c r="W10" s="13">
        <v>0</v>
      </c>
      <c r="X10" s="37">
        <f>IFERROR(W10/G10,0)</f>
        <v>0</v>
      </c>
      <c r="Y10" s="13">
        <v>0</v>
      </c>
      <c r="Z10" s="13">
        <v>0</v>
      </c>
      <c r="AA10" s="37">
        <f>IFERROR(Z10/G10,0)</f>
        <v>0</v>
      </c>
      <c r="AB10" s="13">
        <v>16</v>
      </c>
      <c r="AC10" s="37">
        <f>IFERROR(AB10/G10,0)</f>
        <v>0.61538461538461542</v>
      </c>
      <c r="AD10" s="13">
        <v>0</v>
      </c>
      <c r="AE10" s="37">
        <f>IFERROR(AD10/G10,0)</f>
        <v>0</v>
      </c>
      <c r="AF10" s="13">
        <v>4</v>
      </c>
      <c r="AG10" s="37">
        <f>IFERROR(AF10/G10,0)</f>
        <v>0.15384615384615385</v>
      </c>
      <c r="AH10" s="13">
        <v>6</v>
      </c>
      <c r="AI10" s="37">
        <f>IFERROR(AH10/G10,0)</f>
        <v>0.23076923076923078</v>
      </c>
      <c r="AJ10" s="13">
        <v>0</v>
      </c>
      <c r="AK10" s="37">
        <f>IFERROR(AJ10/G10,0)</f>
        <v>0</v>
      </c>
      <c r="AL10" s="13">
        <v>0</v>
      </c>
      <c r="AM10" s="37">
        <f>IFERROR(AL10/G10,0)</f>
        <v>0</v>
      </c>
      <c r="AN10" s="13">
        <v>0</v>
      </c>
      <c r="AO10" s="37">
        <f>IFERROR(AN10/G10,0)</f>
        <v>0</v>
      </c>
      <c r="AP10" s="13">
        <v>0</v>
      </c>
      <c r="AQ10" s="13">
        <v>0</v>
      </c>
      <c r="AR10" s="37">
        <f>IFERROR(AQ10/G10,0)</f>
        <v>0</v>
      </c>
      <c r="AS10" s="13">
        <v>0</v>
      </c>
      <c r="AT10" s="13">
        <v>0</v>
      </c>
      <c r="AU10" s="11" t="str">
        <f>IF(G10=H10+J10+L10+P10+N10+R10+T10+W10+Z10,"принято","ВЫПУСК НЕ СОВПАДАЕТ С СУММОЙ ПО ГРАФАМ")</f>
        <v>принято</v>
      </c>
      <c r="AV10" s="12" t="str">
        <f>IF(G10=AB10+AD10+AF10+AH10+AJ10+AL10+AN10+AQ10,"принято","ВЫПУСК НЕ СОВПАДАЕТ С СУММОЙ ПО ГРАФАМ")</f>
        <v>принято</v>
      </c>
      <c r="AW10" s="12" t="str">
        <f t="shared" ref="AW10:AW17" si="0">IF(A13&lt;&gt;0,IF(B13&lt;&gt;0,IF(C13&lt;&gt;0,IF(D13&lt;&gt;0,IF(E13&lt;&gt;0,IF(F13&lt;&gt;0,"принято","ГРАФЫ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0" s="12" t="str">
        <f>IF(C10="ПОО","принято",IF(C10="ОО ВО","принято",IF(C10=0,"принято","ВВЕДЕНЫ НЕКОРРЕКТНЫЕ ЗНАЧЕНИЯ")))</f>
        <v>принято</v>
      </c>
      <c r="AZ10" s="4"/>
    </row>
    <row r="11" spans="1:52" ht="45" customHeight="1" x14ac:dyDescent="0.3">
      <c r="A11" s="6" t="s">
        <v>778</v>
      </c>
      <c r="B11" s="18" t="s">
        <v>5</v>
      </c>
      <c r="C11" s="22" t="s">
        <v>31</v>
      </c>
      <c r="D11" s="15" t="s">
        <v>526</v>
      </c>
      <c r="E11" s="19" t="s">
        <v>25</v>
      </c>
      <c r="F11" s="34" t="s">
        <v>21</v>
      </c>
      <c r="G11" s="13">
        <v>0</v>
      </c>
      <c r="H11" s="13">
        <v>0</v>
      </c>
      <c r="I11" s="37">
        <f>IFERROR(H11/G11,0)</f>
        <v>0</v>
      </c>
      <c r="J11" s="13">
        <v>0</v>
      </c>
      <c r="K11" s="37">
        <f>IFERROR(J11/G11,0)</f>
        <v>0</v>
      </c>
      <c r="L11" s="13">
        <v>0</v>
      </c>
      <c r="M11" s="37">
        <f>IFERROR(L11/G11,0)</f>
        <v>0</v>
      </c>
      <c r="N11" s="13">
        <v>0</v>
      </c>
      <c r="O11" s="37">
        <f>IFERROR(N11/G11,0)</f>
        <v>0</v>
      </c>
      <c r="P11" s="17">
        <v>0</v>
      </c>
      <c r="Q11" s="37">
        <f>IFERROR(P11/G11,0)</f>
        <v>0</v>
      </c>
      <c r="R11" s="17">
        <v>0</v>
      </c>
      <c r="S11" s="37">
        <f>IFERROR(R11/G11,0)</f>
        <v>0</v>
      </c>
      <c r="T11" s="13">
        <v>0</v>
      </c>
      <c r="U11" s="37">
        <f>IFERROR(T11/G11,0)</f>
        <v>0</v>
      </c>
      <c r="V11" s="13">
        <v>0</v>
      </c>
      <c r="W11" s="13">
        <v>0</v>
      </c>
      <c r="X11" s="37">
        <f>IFERROR(W11/G11,0)</f>
        <v>0</v>
      </c>
      <c r="Y11" s="13">
        <v>0</v>
      </c>
      <c r="Z11" s="13">
        <v>0</v>
      </c>
      <c r="AA11" s="37">
        <f>IFERROR(Z11/G11,0)</f>
        <v>0</v>
      </c>
      <c r="AB11" s="13">
        <v>0</v>
      </c>
      <c r="AC11" s="37">
        <f>IFERROR(AB11/G11,0)</f>
        <v>0</v>
      </c>
      <c r="AD11" s="13">
        <v>0</v>
      </c>
      <c r="AE11" s="37">
        <f>IFERROR(AD11/G11,0)</f>
        <v>0</v>
      </c>
      <c r="AF11" s="13">
        <v>0</v>
      </c>
      <c r="AG11" s="37">
        <f>IFERROR(AF11/G11,0)</f>
        <v>0</v>
      </c>
      <c r="AH11" s="13">
        <v>0</v>
      </c>
      <c r="AI11" s="37">
        <f>IFERROR(AH11/G11,0)</f>
        <v>0</v>
      </c>
      <c r="AJ11" s="13">
        <v>0</v>
      </c>
      <c r="AK11" s="37">
        <f t="shared" ref="AK11:AK16" si="1">IFERROR(AJ11/G11,0)</f>
        <v>0</v>
      </c>
      <c r="AL11" s="13">
        <v>0</v>
      </c>
      <c r="AM11" s="37">
        <f t="shared" ref="AM11:AM16" si="2">IFERROR(AL11/G11,0)</f>
        <v>0</v>
      </c>
      <c r="AN11" s="13">
        <v>0</v>
      </c>
      <c r="AO11" s="37">
        <f t="shared" ref="AO11:AO16" si="3">IFERROR(AN11/G11,0)</f>
        <v>0</v>
      </c>
      <c r="AP11" s="13">
        <v>0</v>
      </c>
      <c r="AQ11" s="13">
        <v>0</v>
      </c>
      <c r="AR11" s="37">
        <f t="shared" ref="AR11:AR16" si="4">IFERROR(AQ11/G11,0)</f>
        <v>0</v>
      </c>
      <c r="AS11" s="13">
        <v>0</v>
      </c>
      <c r="AT11" s="13">
        <v>0</v>
      </c>
      <c r="AU11" s="11" t="str">
        <f t="shared" ref="AU11:AU17" si="5">IF(G11=H11+J11+L11+P11+N11+R11+T11+W11+Z11,"принято","ВЫПУСК НЕ СОВПАДАЕТ С СУММОЙ ПО ГРАФАМ")</f>
        <v>принято</v>
      </c>
      <c r="AV11" s="12" t="str">
        <f t="shared" ref="AV11:AV17" si="6">IF(G11=AB11+AD11+AF11+AH11+AJ11+AL11+AN11+AQ11,"принято","ВЫПУСК НЕ СОВПАДАЕТ С СУММОЙ ПО ГРАФАМ")</f>
        <v>принято</v>
      </c>
      <c r="AW11" s="12" t="str">
        <f t="shared" si="0"/>
        <v>принято</v>
      </c>
      <c r="AX11" s="12" t="str">
        <f t="shared" ref="AX11:AX17" si="7">IF(C11="ПОО","принято",IF(C11="ОО ВО","принято",IF(C11=0,"принято","ВВЕДЕНЫ НЕКОРРЕКТНЫЕ ЗНАЧЕНИЯ")))</f>
        <v>принято</v>
      </c>
      <c r="AZ11" s="4"/>
    </row>
    <row r="12" spans="1:52" ht="45" customHeight="1" x14ac:dyDescent="0.3">
      <c r="A12" s="6" t="s">
        <v>778</v>
      </c>
      <c r="B12" s="18" t="s">
        <v>5</v>
      </c>
      <c r="C12" s="22" t="s">
        <v>31</v>
      </c>
      <c r="D12" s="15" t="s">
        <v>526</v>
      </c>
      <c r="E12" s="19" t="s">
        <v>26</v>
      </c>
      <c r="F12" s="34" t="s">
        <v>35</v>
      </c>
      <c r="G12" s="13">
        <v>0</v>
      </c>
      <c r="H12" s="13">
        <v>0</v>
      </c>
      <c r="I12" s="37">
        <f>IFERROR(H12/G12,0)</f>
        <v>0</v>
      </c>
      <c r="J12" s="13">
        <v>0</v>
      </c>
      <c r="K12" s="37">
        <f>IFERROR(J12/G12,0)</f>
        <v>0</v>
      </c>
      <c r="L12" s="13">
        <v>0</v>
      </c>
      <c r="M12" s="37">
        <f>IFERROR(L12/G12,0)</f>
        <v>0</v>
      </c>
      <c r="N12" s="13">
        <v>0</v>
      </c>
      <c r="O12" s="37">
        <f>IFERROR(N12/G12,0)</f>
        <v>0</v>
      </c>
      <c r="P12" s="17">
        <v>0</v>
      </c>
      <c r="Q12" s="37">
        <f>IFERROR(P12/G12,0)</f>
        <v>0</v>
      </c>
      <c r="R12" s="17">
        <v>0</v>
      </c>
      <c r="S12" s="37">
        <f>IFERROR(R12/G12,0)</f>
        <v>0</v>
      </c>
      <c r="T12" s="13">
        <v>0</v>
      </c>
      <c r="U12" s="37">
        <f>IFERROR(T12/G12,0)</f>
        <v>0</v>
      </c>
      <c r="V12" s="13">
        <v>0</v>
      </c>
      <c r="W12" s="13">
        <v>0</v>
      </c>
      <c r="X12" s="37">
        <f>IFERROR(W12/G12,0)</f>
        <v>0</v>
      </c>
      <c r="Y12" s="13">
        <v>0</v>
      </c>
      <c r="Z12" s="13">
        <v>0</v>
      </c>
      <c r="AA12" s="37">
        <f>IFERROR(Z12/G12,0)</f>
        <v>0</v>
      </c>
      <c r="AB12" s="13">
        <v>0</v>
      </c>
      <c r="AC12" s="37">
        <f>IFERROR(AB12/G12,0)</f>
        <v>0</v>
      </c>
      <c r="AD12" s="13">
        <v>0</v>
      </c>
      <c r="AE12" s="37">
        <f>IFERROR(AD12/G12,0)</f>
        <v>0</v>
      </c>
      <c r="AF12" s="13">
        <v>0</v>
      </c>
      <c r="AG12" s="37">
        <f>IFERROR(AF12/G12,0)</f>
        <v>0</v>
      </c>
      <c r="AH12" s="13">
        <v>0</v>
      </c>
      <c r="AI12" s="37">
        <f>IFERROR(AH12/G12,0)</f>
        <v>0</v>
      </c>
      <c r="AJ12" s="13">
        <v>0</v>
      </c>
      <c r="AK12" s="37">
        <f t="shared" si="1"/>
        <v>0</v>
      </c>
      <c r="AL12" s="13">
        <v>0</v>
      </c>
      <c r="AM12" s="37">
        <f t="shared" si="2"/>
        <v>0</v>
      </c>
      <c r="AN12" s="13">
        <v>0</v>
      </c>
      <c r="AO12" s="37">
        <f t="shared" si="3"/>
        <v>0</v>
      </c>
      <c r="AP12" s="13">
        <v>0</v>
      </c>
      <c r="AQ12" s="13">
        <v>0</v>
      </c>
      <c r="AR12" s="37">
        <f t="shared" si="4"/>
        <v>0</v>
      </c>
      <c r="AS12" s="13">
        <v>0</v>
      </c>
      <c r="AT12" s="13">
        <v>0</v>
      </c>
      <c r="AU12" s="11" t="str">
        <f t="shared" si="5"/>
        <v>принято</v>
      </c>
      <c r="AV12" s="12" t="str">
        <f t="shared" si="6"/>
        <v>принято</v>
      </c>
      <c r="AW12" s="12" t="str">
        <f t="shared" si="0"/>
        <v>принято</v>
      </c>
      <c r="AX12" s="12" t="str">
        <f t="shared" si="7"/>
        <v>принято</v>
      </c>
      <c r="AZ12" s="4"/>
    </row>
    <row r="13" spans="1:52" ht="45" customHeight="1" x14ac:dyDescent="0.3">
      <c r="A13" s="6" t="s">
        <v>778</v>
      </c>
      <c r="B13" s="18" t="s">
        <v>5</v>
      </c>
      <c r="C13" s="22" t="s">
        <v>31</v>
      </c>
      <c r="D13" s="15" t="s">
        <v>526</v>
      </c>
      <c r="E13" s="19" t="s">
        <v>27</v>
      </c>
      <c r="F13" s="34" t="s">
        <v>29</v>
      </c>
      <c r="G13" s="13">
        <v>2</v>
      </c>
      <c r="H13" s="13">
        <v>1</v>
      </c>
      <c r="I13" s="37">
        <f>IFERROR(H13/G13,0)</f>
        <v>0.5</v>
      </c>
      <c r="J13" s="13">
        <v>0</v>
      </c>
      <c r="K13" s="37">
        <f>IFERROR(J13/G13,0)</f>
        <v>0</v>
      </c>
      <c r="L13" s="13">
        <v>0</v>
      </c>
      <c r="M13" s="37">
        <f>IFERROR(L13/G13,0)</f>
        <v>0</v>
      </c>
      <c r="N13" s="13">
        <v>0</v>
      </c>
      <c r="O13" s="37">
        <f>IFERROR(N13/G13,0)</f>
        <v>0</v>
      </c>
      <c r="P13" s="17">
        <v>1</v>
      </c>
      <c r="Q13" s="37">
        <f>IFERROR(P13/G13,0)</f>
        <v>0.5</v>
      </c>
      <c r="R13" s="17">
        <v>0</v>
      </c>
      <c r="S13" s="37">
        <f>IFERROR(R13/G13,0)</f>
        <v>0</v>
      </c>
      <c r="T13" s="13">
        <v>0</v>
      </c>
      <c r="U13" s="37">
        <f>IFERROR(T13/G13,0)</f>
        <v>0</v>
      </c>
      <c r="V13" s="13">
        <v>0</v>
      </c>
      <c r="W13" s="13">
        <v>0</v>
      </c>
      <c r="X13" s="37">
        <f>IFERROR(W13/G13,0)</f>
        <v>0</v>
      </c>
      <c r="Y13" s="13">
        <v>0</v>
      </c>
      <c r="Z13" s="13">
        <v>0</v>
      </c>
      <c r="AA13" s="37">
        <f>IFERROR(Z13/G13,0)</f>
        <v>0</v>
      </c>
      <c r="AB13" s="13">
        <v>1</v>
      </c>
      <c r="AC13" s="37">
        <f>IFERROR(AB13/G13,0)</f>
        <v>0.5</v>
      </c>
      <c r="AD13" s="13">
        <v>0</v>
      </c>
      <c r="AE13" s="37">
        <f>IFERROR(AD13/G13,0)</f>
        <v>0</v>
      </c>
      <c r="AF13" s="13">
        <v>0</v>
      </c>
      <c r="AG13" s="37">
        <f>IFERROR(AF13/G13,0)</f>
        <v>0</v>
      </c>
      <c r="AH13" s="13">
        <v>1</v>
      </c>
      <c r="AI13" s="37">
        <f>IFERROR(AH13/G13,0)</f>
        <v>0.5</v>
      </c>
      <c r="AJ13" s="13">
        <v>0</v>
      </c>
      <c r="AK13" s="37">
        <f t="shared" si="1"/>
        <v>0</v>
      </c>
      <c r="AL13" s="13">
        <v>0</v>
      </c>
      <c r="AM13" s="37">
        <f t="shared" si="2"/>
        <v>0</v>
      </c>
      <c r="AN13" s="13">
        <v>0</v>
      </c>
      <c r="AO13" s="37">
        <f t="shared" si="3"/>
        <v>0</v>
      </c>
      <c r="AP13" s="13">
        <v>0</v>
      </c>
      <c r="AQ13" s="13">
        <v>0</v>
      </c>
      <c r="AR13" s="37">
        <f t="shared" si="4"/>
        <v>0</v>
      </c>
      <c r="AS13" s="13">
        <v>0</v>
      </c>
      <c r="AT13" s="13">
        <v>0</v>
      </c>
      <c r="AU13" s="11" t="str">
        <f t="shared" si="5"/>
        <v>принято</v>
      </c>
      <c r="AV13" s="12" t="str">
        <f t="shared" si="6"/>
        <v>принято</v>
      </c>
      <c r="AW13" s="12" t="str">
        <f t="shared" si="0"/>
        <v>принято</v>
      </c>
      <c r="AX13" s="12" t="str">
        <f t="shared" si="7"/>
        <v>принято</v>
      </c>
      <c r="AZ13" s="4"/>
    </row>
    <row r="14" spans="1:52" ht="45" customHeight="1" x14ac:dyDescent="0.3">
      <c r="A14" s="6" t="s">
        <v>778</v>
      </c>
      <c r="B14" s="18" t="s">
        <v>5</v>
      </c>
      <c r="C14" s="22" t="s">
        <v>31</v>
      </c>
      <c r="D14" s="15" t="s">
        <v>526</v>
      </c>
      <c r="E14" s="19" t="s">
        <v>28</v>
      </c>
      <c r="F14" s="34" t="s">
        <v>36</v>
      </c>
      <c r="G14" s="13">
        <v>0</v>
      </c>
      <c r="H14" s="13">
        <v>0</v>
      </c>
      <c r="I14" s="37">
        <f>IFERROR(H14/G14,0)</f>
        <v>0</v>
      </c>
      <c r="J14" s="13">
        <v>0</v>
      </c>
      <c r="K14" s="37">
        <f>IFERROR(J14/G14,0)</f>
        <v>0</v>
      </c>
      <c r="L14" s="13">
        <v>0</v>
      </c>
      <c r="M14" s="37">
        <f>IFERROR(L14/G14,0)</f>
        <v>0</v>
      </c>
      <c r="N14" s="13">
        <v>0</v>
      </c>
      <c r="O14" s="37">
        <f>IFERROR(N14/G14,0)</f>
        <v>0</v>
      </c>
      <c r="P14" s="17">
        <v>0</v>
      </c>
      <c r="Q14" s="37">
        <f>IFERROR(P14/G14,0)</f>
        <v>0</v>
      </c>
      <c r="R14" s="17">
        <v>0</v>
      </c>
      <c r="S14" s="37">
        <f>IFERROR(R14/G14,0)</f>
        <v>0</v>
      </c>
      <c r="T14" s="13">
        <v>0</v>
      </c>
      <c r="U14" s="37">
        <f>IFERROR(T14/G14,0)</f>
        <v>0</v>
      </c>
      <c r="V14" s="13">
        <v>0</v>
      </c>
      <c r="W14" s="13">
        <v>0</v>
      </c>
      <c r="X14" s="37">
        <f>IFERROR(W14/G14,0)</f>
        <v>0</v>
      </c>
      <c r="Y14" s="13">
        <v>0</v>
      </c>
      <c r="Z14" s="13">
        <v>0</v>
      </c>
      <c r="AA14" s="37">
        <f>IFERROR(Z14/G14,0)</f>
        <v>0</v>
      </c>
      <c r="AB14" s="13">
        <v>0</v>
      </c>
      <c r="AC14" s="37">
        <f>IFERROR(AB14/G14,0)</f>
        <v>0</v>
      </c>
      <c r="AD14" s="13">
        <v>0</v>
      </c>
      <c r="AE14" s="37">
        <f>IFERROR(AD14/G14,0)</f>
        <v>0</v>
      </c>
      <c r="AF14" s="13">
        <v>0</v>
      </c>
      <c r="AG14" s="37">
        <f>IFERROR(AF14/G14,0)</f>
        <v>0</v>
      </c>
      <c r="AH14" s="13">
        <v>0</v>
      </c>
      <c r="AI14" s="37">
        <f>IFERROR(AH14/G14,0)</f>
        <v>0</v>
      </c>
      <c r="AJ14" s="13">
        <v>0</v>
      </c>
      <c r="AK14" s="37">
        <f t="shared" si="1"/>
        <v>0</v>
      </c>
      <c r="AL14" s="13">
        <v>0</v>
      </c>
      <c r="AM14" s="37">
        <f t="shared" si="2"/>
        <v>0</v>
      </c>
      <c r="AN14" s="13">
        <v>0</v>
      </c>
      <c r="AO14" s="37">
        <f t="shared" si="3"/>
        <v>0</v>
      </c>
      <c r="AP14" s="13">
        <v>0</v>
      </c>
      <c r="AQ14" s="13">
        <v>0</v>
      </c>
      <c r="AR14" s="37">
        <f t="shared" si="4"/>
        <v>0</v>
      </c>
      <c r="AS14" s="13">
        <v>0</v>
      </c>
      <c r="AT14" s="13">
        <v>0</v>
      </c>
      <c r="AU14" s="11" t="str">
        <f t="shared" si="5"/>
        <v>принято</v>
      </c>
      <c r="AV14" s="12" t="str">
        <f t="shared" si="6"/>
        <v>принято</v>
      </c>
      <c r="AW14" s="12" t="str">
        <f t="shared" si="0"/>
        <v>принято</v>
      </c>
      <c r="AX14" s="12" t="str">
        <f t="shared" si="7"/>
        <v>принято</v>
      </c>
    </row>
    <row r="15" spans="1:52" ht="63" customHeight="1" x14ac:dyDescent="0.3">
      <c r="A15" s="6" t="s">
        <v>778</v>
      </c>
      <c r="B15" s="18" t="s">
        <v>5</v>
      </c>
      <c r="C15" s="22" t="s">
        <v>31</v>
      </c>
      <c r="D15" s="15" t="s">
        <v>526</v>
      </c>
      <c r="E15" s="20" t="s">
        <v>720</v>
      </c>
      <c r="F15" s="35" t="s">
        <v>721</v>
      </c>
      <c r="G15" s="14">
        <v>0</v>
      </c>
      <c r="H15" s="14">
        <v>0</v>
      </c>
      <c r="I15" s="37">
        <f t="shared" ref="I15:I17" si="8">IFERROR(H15/G15,0)</f>
        <v>0</v>
      </c>
      <c r="J15" s="14">
        <v>0</v>
      </c>
      <c r="K15" s="37">
        <f t="shared" ref="K15:K17" si="9">IFERROR(J15/G15,0)</f>
        <v>0</v>
      </c>
      <c r="L15" s="14">
        <v>0</v>
      </c>
      <c r="M15" s="37">
        <f t="shared" ref="M15:M17" si="10">IFERROR(L15/G15,0)</f>
        <v>0</v>
      </c>
      <c r="N15" s="14">
        <v>0</v>
      </c>
      <c r="O15" s="37">
        <f t="shared" ref="O15:O17" si="11">IFERROR(N15/G15,0)</f>
        <v>0</v>
      </c>
      <c r="P15" s="14">
        <v>0</v>
      </c>
      <c r="Q15" s="37">
        <f t="shared" ref="Q15:Q17" si="12">IFERROR(P15/G15,0)</f>
        <v>0</v>
      </c>
      <c r="R15" s="14">
        <v>0</v>
      </c>
      <c r="S15" s="37">
        <f t="shared" ref="S15:S17" si="13">IFERROR(R15/G15,0)</f>
        <v>0</v>
      </c>
      <c r="T15" s="14">
        <v>0</v>
      </c>
      <c r="U15" s="37">
        <f t="shared" ref="U15:U16" si="14">IFERROR(T15/G15,0)</f>
        <v>0</v>
      </c>
      <c r="V15" s="14">
        <v>0</v>
      </c>
      <c r="W15" s="14">
        <v>0</v>
      </c>
      <c r="X15" s="37">
        <f t="shared" ref="X15:X16" si="15">IFERROR(W15/G15,0)</f>
        <v>0</v>
      </c>
      <c r="Y15" s="14">
        <v>0</v>
      </c>
      <c r="Z15" s="14">
        <v>0</v>
      </c>
      <c r="AA15" s="37">
        <f t="shared" ref="AA15:AA17" si="16">IFERROR(Z15/G15,0)</f>
        <v>0</v>
      </c>
      <c r="AB15" s="14">
        <v>0</v>
      </c>
      <c r="AC15" s="37">
        <f t="shared" ref="AC15:AC16" si="17">IFERROR(AB15/G15,0)</f>
        <v>0</v>
      </c>
      <c r="AD15" s="14">
        <v>0</v>
      </c>
      <c r="AE15" s="37">
        <f t="shared" ref="AE15:AE16" si="18">IFERROR(AD15/G15,0)</f>
        <v>0</v>
      </c>
      <c r="AF15" s="14">
        <v>0</v>
      </c>
      <c r="AG15" s="37">
        <f t="shared" ref="AG15:AG16" si="19">IFERROR(AF15/G15,0)</f>
        <v>0</v>
      </c>
      <c r="AH15" s="14">
        <v>0</v>
      </c>
      <c r="AI15" s="37">
        <f t="shared" ref="AI15:AI16" si="20">IFERROR(AH15/G15,0)</f>
        <v>0</v>
      </c>
      <c r="AJ15" s="14">
        <v>0</v>
      </c>
      <c r="AK15" s="37">
        <f t="shared" si="1"/>
        <v>0</v>
      </c>
      <c r="AL15" s="14">
        <v>0</v>
      </c>
      <c r="AM15" s="37">
        <f t="shared" si="2"/>
        <v>0</v>
      </c>
      <c r="AN15" s="14">
        <v>0</v>
      </c>
      <c r="AO15" s="37">
        <f t="shared" si="3"/>
        <v>0</v>
      </c>
      <c r="AP15" s="14">
        <v>0</v>
      </c>
      <c r="AQ15" s="14">
        <v>0</v>
      </c>
      <c r="AR15" s="37">
        <f t="shared" si="4"/>
        <v>0</v>
      </c>
      <c r="AS15" s="14">
        <v>0</v>
      </c>
      <c r="AT15" s="14">
        <v>0</v>
      </c>
      <c r="AU15" s="11" t="str">
        <f t="shared" si="5"/>
        <v>принято</v>
      </c>
      <c r="AV15" s="12" t="str">
        <f t="shared" si="6"/>
        <v>принято</v>
      </c>
      <c r="AW15" s="12" t="str">
        <f t="shared" si="0"/>
        <v>принято</v>
      </c>
      <c r="AX15" s="12" t="str">
        <f t="shared" si="7"/>
        <v>принято</v>
      </c>
    </row>
    <row r="16" spans="1:52" ht="47.25" customHeight="1" x14ac:dyDescent="0.3">
      <c r="A16" s="6" t="s">
        <v>778</v>
      </c>
      <c r="B16" s="18" t="s">
        <v>5</v>
      </c>
      <c r="C16" s="22" t="s">
        <v>31</v>
      </c>
      <c r="D16" s="15" t="s">
        <v>526</v>
      </c>
      <c r="E16" s="20" t="s">
        <v>722</v>
      </c>
      <c r="F16" s="35" t="s">
        <v>723</v>
      </c>
      <c r="G16" s="14">
        <v>0</v>
      </c>
      <c r="H16" s="14">
        <v>0</v>
      </c>
      <c r="I16" s="37">
        <f t="shared" si="8"/>
        <v>0</v>
      </c>
      <c r="J16" s="14">
        <v>0</v>
      </c>
      <c r="K16" s="37">
        <f t="shared" si="9"/>
        <v>0</v>
      </c>
      <c r="L16" s="14">
        <v>0</v>
      </c>
      <c r="M16" s="37">
        <f t="shared" si="10"/>
        <v>0</v>
      </c>
      <c r="N16" s="14">
        <v>0</v>
      </c>
      <c r="O16" s="37">
        <f t="shared" si="11"/>
        <v>0</v>
      </c>
      <c r="P16" s="14">
        <v>0</v>
      </c>
      <c r="Q16" s="37">
        <f t="shared" si="12"/>
        <v>0</v>
      </c>
      <c r="R16" s="14">
        <v>0</v>
      </c>
      <c r="S16" s="37">
        <f t="shared" si="13"/>
        <v>0</v>
      </c>
      <c r="T16" s="14">
        <v>0</v>
      </c>
      <c r="U16" s="37">
        <f t="shared" si="14"/>
        <v>0</v>
      </c>
      <c r="V16" s="14">
        <v>0</v>
      </c>
      <c r="W16" s="14">
        <v>0</v>
      </c>
      <c r="X16" s="37">
        <f t="shared" si="15"/>
        <v>0</v>
      </c>
      <c r="Y16" s="14">
        <v>0</v>
      </c>
      <c r="Z16" s="14">
        <v>0</v>
      </c>
      <c r="AA16" s="37">
        <f t="shared" si="16"/>
        <v>0</v>
      </c>
      <c r="AB16" s="14">
        <v>0</v>
      </c>
      <c r="AC16" s="37">
        <f t="shared" si="17"/>
        <v>0</v>
      </c>
      <c r="AD16" s="14">
        <v>0</v>
      </c>
      <c r="AE16" s="37">
        <f t="shared" si="18"/>
        <v>0</v>
      </c>
      <c r="AF16" s="14">
        <v>0</v>
      </c>
      <c r="AG16" s="37">
        <f t="shared" si="19"/>
        <v>0</v>
      </c>
      <c r="AH16" s="14">
        <v>0</v>
      </c>
      <c r="AI16" s="37">
        <f t="shared" si="20"/>
        <v>0</v>
      </c>
      <c r="AJ16" s="14">
        <v>0</v>
      </c>
      <c r="AK16" s="37">
        <f t="shared" si="1"/>
        <v>0</v>
      </c>
      <c r="AL16" s="14">
        <v>0</v>
      </c>
      <c r="AM16" s="37">
        <f t="shared" si="2"/>
        <v>0</v>
      </c>
      <c r="AN16" s="14">
        <v>0</v>
      </c>
      <c r="AO16" s="37">
        <f t="shared" si="3"/>
        <v>0</v>
      </c>
      <c r="AP16" s="14">
        <v>0</v>
      </c>
      <c r="AQ16" s="14">
        <v>0</v>
      </c>
      <c r="AR16" s="37">
        <f t="shared" si="4"/>
        <v>0</v>
      </c>
      <c r="AS16" s="14">
        <v>0</v>
      </c>
      <c r="AT16" s="14">
        <v>0</v>
      </c>
      <c r="AU16" s="11" t="str">
        <f t="shared" si="5"/>
        <v>принято</v>
      </c>
      <c r="AV16" s="12" t="str">
        <f t="shared" si="6"/>
        <v>принято</v>
      </c>
      <c r="AW16" s="12" t="str">
        <f t="shared" si="0"/>
        <v>принято</v>
      </c>
      <c r="AX16" s="12" t="str">
        <f t="shared" si="7"/>
        <v>принято</v>
      </c>
    </row>
    <row r="17" spans="1:52" ht="63" customHeight="1" x14ac:dyDescent="0.3">
      <c r="A17" s="6" t="s">
        <v>778</v>
      </c>
      <c r="B17" s="18" t="s">
        <v>5</v>
      </c>
      <c r="C17" s="22" t="s">
        <v>31</v>
      </c>
      <c r="D17" s="15" t="s">
        <v>526</v>
      </c>
      <c r="E17" s="20" t="s">
        <v>724</v>
      </c>
      <c r="F17" s="35" t="s">
        <v>725</v>
      </c>
      <c r="G17" s="14">
        <v>0</v>
      </c>
      <c r="H17" s="14">
        <v>0</v>
      </c>
      <c r="I17" s="37">
        <f t="shared" si="8"/>
        <v>0</v>
      </c>
      <c r="J17" s="14">
        <v>0</v>
      </c>
      <c r="K17" s="37">
        <f t="shared" si="9"/>
        <v>0</v>
      </c>
      <c r="L17" s="14">
        <v>0</v>
      </c>
      <c r="M17" s="37">
        <f t="shared" si="10"/>
        <v>0</v>
      </c>
      <c r="N17" s="14">
        <v>0</v>
      </c>
      <c r="O17" s="37">
        <f t="shared" si="11"/>
        <v>0</v>
      </c>
      <c r="P17" s="14">
        <v>0</v>
      </c>
      <c r="Q17" s="37">
        <f t="shared" si="12"/>
        <v>0</v>
      </c>
      <c r="R17" s="14">
        <v>0</v>
      </c>
      <c r="S17" s="37">
        <f t="shared" si="13"/>
        <v>0</v>
      </c>
      <c r="T17" s="14">
        <v>0</v>
      </c>
      <c r="U17" s="37">
        <f t="shared" ref="U17" si="21">IFERROR(T17/G17,0)</f>
        <v>0</v>
      </c>
      <c r="V17" s="14">
        <v>0</v>
      </c>
      <c r="W17" s="14">
        <v>0</v>
      </c>
      <c r="X17" s="37">
        <f t="shared" ref="X17" si="22">IFERROR(W17/G17,0)</f>
        <v>0</v>
      </c>
      <c r="Y17" s="14">
        <v>0</v>
      </c>
      <c r="Z17" s="14">
        <v>0</v>
      </c>
      <c r="AA17" s="37">
        <f t="shared" si="16"/>
        <v>0</v>
      </c>
      <c r="AB17" s="14">
        <v>0</v>
      </c>
      <c r="AC17" s="37">
        <f t="shared" ref="AC17" si="23">IFERROR(AB17/G17,0)</f>
        <v>0</v>
      </c>
      <c r="AD17" s="14">
        <v>0</v>
      </c>
      <c r="AE17" s="37">
        <f t="shared" ref="AE17" si="24">IFERROR(AD17/G17,0)</f>
        <v>0</v>
      </c>
      <c r="AF17" s="14">
        <v>0</v>
      </c>
      <c r="AG17" s="37">
        <f t="shared" ref="AG17" si="25">IFERROR(AF17/G17,0)</f>
        <v>0</v>
      </c>
      <c r="AH17" s="14">
        <v>0</v>
      </c>
      <c r="AI17" s="37">
        <f t="shared" ref="AI17" si="26">IFERROR(AH17/G17,0)</f>
        <v>0</v>
      </c>
      <c r="AJ17" s="14">
        <v>0</v>
      </c>
      <c r="AK17" s="37">
        <f>IFERROR(AJ17/G17,0)</f>
        <v>0</v>
      </c>
      <c r="AL17" s="14">
        <v>0</v>
      </c>
      <c r="AM17" s="37">
        <f>IFERROR(AL17/G17,0)</f>
        <v>0</v>
      </c>
      <c r="AN17" s="14">
        <v>0</v>
      </c>
      <c r="AO17" s="37">
        <f>IFERROR(AN17/G17,0)</f>
        <v>0</v>
      </c>
      <c r="AP17" s="14">
        <v>0</v>
      </c>
      <c r="AQ17" s="14">
        <v>0</v>
      </c>
      <c r="AR17" s="37">
        <f>IFERROR(AQ17/G17,0)</f>
        <v>0</v>
      </c>
      <c r="AS17" s="14">
        <v>0</v>
      </c>
      <c r="AT17" s="14">
        <v>0</v>
      </c>
      <c r="AU17" s="11" t="str">
        <f t="shared" si="5"/>
        <v>принято</v>
      </c>
      <c r="AV17" s="12" t="str">
        <f t="shared" si="6"/>
        <v>принято</v>
      </c>
      <c r="AW17" s="12" t="str">
        <f t="shared" si="0"/>
        <v>принято</v>
      </c>
      <c r="AX17" s="12" t="str">
        <f t="shared" si="7"/>
        <v>принято</v>
      </c>
    </row>
    <row r="18" spans="1:52" ht="45" customHeight="1" x14ac:dyDescent="0.3">
      <c r="A18" s="6" t="s">
        <v>778</v>
      </c>
      <c r="B18" s="18" t="s">
        <v>5</v>
      </c>
      <c r="C18" s="22" t="s">
        <v>31</v>
      </c>
      <c r="D18" s="15" t="s">
        <v>532</v>
      </c>
      <c r="E18" s="19" t="s">
        <v>24</v>
      </c>
      <c r="F18" s="13" t="s">
        <v>20</v>
      </c>
      <c r="G18" s="13">
        <v>20</v>
      </c>
      <c r="H18" s="13">
        <v>15</v>
      </c>
      <c r="I18" s="37">
        <f>IFERROR(H18/G18,0)</f>
        <v>0.75</v>
      </c>
      <c r="J18" s="13">
        <v>0</v>
      </c>
      <c r="K18" s="37">
        <f>IFERROR(J18/G18,0)</f>
        <v>0</v>
      </c>
      <c r="L18" s="13">
        <v>2</v>
      </c>
      <c r="M18" s="37">
        <f>IFERROR(L18/G18,0)</f>
        <v>0.1</v>
      </c>
      <c r="N18" s="13">
        <v>0</v>
      </c>
      <c r="O18" s="37">
        <f>IFERROR(N18/G18,0)</f>
        <v>0</v>
      </c>
      <c r="P18" s="17">
        <v>3</v>
      </c>
      <c r="Q18" s="37">
        <f>IFERROR(P18/G18,0)</f>
        <v>0.15</v>
      </c>
      <c r="R18" s="17">
        <v>0</v>
      </c>
      <c r="S18" s="37">
        <f>IFERROR(R18/G18,0)</f>
        <v>0</v>
      </c>
      <c r="T18" s="13">
        <v>0</v>
      </c>
      <c r="U18" s="37">
        <f>IFERROR(T18/G18,0)</f>
        <v>0</v>
      </c>
      <c r="V18" s="13">
        <v>0</v>
      </c>
      <c r="W18" s="13">
        <v>0</v>
      </c>
      <c r="X18" s="37">
        <f>IFERROR(W18/G18,0)</f>
        <v>0</v>
      </c>
      <c r="Y18" s="13">
        <v>0</v>
      </c>
      <c r="Z18" s="13">
        <v>0</v>
      </c>
      <c r="AA18" s="37">
        <f>IFERROR(Z18/G18,0)</f>
        <v>0</v>
      </c>
      <c r="AB18" s="13">
        <v>15</v>
      </c>
      <c r="AC18" s="37">
        <f>IFERROR(AB18/G18,0)</f>
        <v>0.75</v>
      </c>
      <c r="AD18" s="13">
        <v>0</v>
      </c>
      <c r="AE18" s="37">
        <f>IFERROR(AD18/G18,0)</f>
        <v>0</v>
      </c>
      <c r="AF18" s="13">
        <v>2</v>
      </c>
      <c r="AG18" s="37">
        <f>IFERROR(AF18/G18,0)</f>
        <v>0.1</v>
      </c>
      <c r="AH18" s="13">
        <v>3</v>
      </c>
      <c r="AI18" s="37">
        <f>IFERROR(AH18/G18,0)</f>
        <v>0.15</v>
      </c>
      <c r="AJ18" s="13">
        <v>0</v>
      </c>
      <c r="AK18" s="37">
        <f>IFERROR(AJ18/G18,0)</f>
        <v>0</v>
      </c>
      <c r="AL18" s="13">
        <v>0</v>
      </c>
      <c r="AM18" s="37">
        <f>IFERROR(AL18/G18,0)</f>
        <v>0</v>
      </c>
      <c r="AN18" s="13">
        <v>0</v>
      </c>
      <c r="AO18" s="37">
        <f>IFERROR(AN18/G18,0)</f>
        <v>0</v>
      </c>
      <c r="AP18" s="13">
        <v>0</v>
      </c>
      <c r="AQ18" s="13">
        <v>0</v>
      </c>
      <c r="AR18" s="37">
        <f>IFERROR(AQ18/G18,0)</f>
        <v>0</v>
      </c>
      <c r="AS18" s="13">
        <v>0</v>
      </c>
      <c r="AT18" s="13">
        <v>0</v>
      </c>
      <c r="AU18" s="11" t="str">
        <f>IF(G18=H18+J18+L18+P18+N18+R18+T18+W18+Z18,"принято","ВЫПУСК НЕ СОВПАДАЕТ С СУММОЙ ПО ГРАФАМ")</f>
        <v>принято</v>
      </c>
      <c r="AV18" s="12" t="str">
        <f>IF(G18=AB18+AD18+AF18+AH18+AJ18+AL18+AN18+AQ18,"принято","ВЫПУСК НЕ СОВПАДАЕТ С СУММОЙ ПО ГРАФАМ")</f>
        <v>принято</v>
      </c>
      <c r="AW18" s="12" t="str">
        <f t="shared" ref="AW18:AW25" si="27">IF(A21&lt;&gt;0,IF(B21&lt;&gt;0,IF(C21&lt;&gt;0,IF(D21&lt;&gt;0,IF(E21&lt;&gt;0,IF(F21&lt;&gt;0,"принято","ГРАФЫ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8" s="12" t="str">
        <f>IF(C18="ПОО","принято",IF(C18="ОО ВО","принято",IF(C18=0,"принято","ВВЕДЕНЫ НЕКОРРЕКТНЫЕ ЗНАЧЕНИЯ")))</f>
        <v>принято</v>
      </c>
      <c r="AZ18" s="4"/>
    </row>
    <row r="19" spans="1:52" ht="45" customHeight="1" x14ac:dyDescent="0.3">
      <c r="A19" s="6" t="s">
        <v>778</v>
      </c>
      <c r="B19" s="18" t="s">
        <v>5</v>
      </c>
      <c r="C19" s="22" t="s">
        <v>31</v>
      </c>
      <c r="D19" s="15" t="s">
        <v>532</v>
      </c>
      <c r="E19" s="19" t="s">
        <v>25</v>
      </c>
      <c r="F19" s="34" t="s">
        <v>21</v>
      </c>
      <c r="G19" s="13">
        <v>0</v>
      </c>
      <c r="H19" s="13">
        <v>0</v>
      </c>
      <c r="I19" s="37">
        <f>IFERROR(H19/G19,0)</f>
        <v>0</v>
      </c>
      <c r="J19" s="13">
        <v>0</v>
      </c>
      <c r="K19" s="37">
        <f>IFERROR(J19/G19,0)</f>
        <v>0</v>
      </c>
      <c r="L19" s="13">
        <v>0</v>
      </c>
      <c r="M19" s="37">
        <f>IFERROR(L19/G19,0)</f>
        <v>0</v>
      </c>
      <c r="N19" s="13">
        <v>0</v>
      </c>
      <c r="O19" s="37">
        <f>IFERROR(N19/G19,0)</f>
        <v>0</v>
      </c>
      <c r="P19" s="17">
        <v>0</v>
      </c>
      <c r="Q19" s="37">
        <f>IFERROR(P19/G19,0)</f>
        <v>0</v>
      </c>
      <c r="R19" s="17">
        <v>0</v>
      </c>
      <c r="S19" s="37">
        <f>IFERROR(R19/G19,0)</f>
        <v>0</v>
      </c>
      <c r="T19" s="13">
        <v>0</v>
      </c>
      <c r="U19" s="37">
        <f>IFERROR(T19/G19,0)</f>
        <v>0</v>
      </c>
      <c r="V19" s="13">
        <v>0</v>
      </c>
      <c r="W19" s="13">
        <v>0</v>
      </c>
      <c r="X19" s="37">
        <f>IFERROR(W19/G19,0)</f>
        <v>0</v>
      </c>
      <c r="Y19" s="13">
        <v>0</v>
      </c>
      <c r="Z19" s="13">
        <v>0</v>
      </c>
      <c r="AA19" s="37">
        <f>IFERROR(Z19/G19,0)</f>
        <v>0</v>
      </c>
      <c r="AB19" s="13">
        <v>0</v>
      </c>
      <c r="AC19" s="37">
        <f>IFERROR(AB19/G19,0)</f>
        <v>0</v>
      </c>
      <c r="AD19" s="13">
        <v>0</v>
      </c>
      <c r="AE19" s="37">
        <f>IFERROR(AD19/G19,0)</f>
        <v>0</v>
      </c>
      <c r="AF19" s="13">
        <v>0</v>
      </c>
      <c r="AG19" s="37">
        <f>IFERROR(AF19/G19,0)</f>
        <v>0</v>
      </c>
      <c r="AH19" s="13">
        <v>0</v>
      </c>
      <c r="AI19" s="37">
        <f>IFERROR(AH19/G19,0)</f>
        <v>0</v>
      </c>
      <c r="AJ19" s="13">
        <v>0</v>
      </c>
      <c r="AK19" s="37">
        <f t="shared" ref="AK19:AK24" si="28">IFERROR(AJ19/G19,0)</f>
        <v>0</v>
      </c>
      <c r="AL19" s="13">
        <v>0</v>
      </c>
      <c r="AM19" s="37">
        <f t="shared" ref="AM19:AM24" si="29">IFERROR(AL19/G19,0)</f>
        <v>0</v>
      </c>
      <c r="AN19" s="13">
        <v>0</v>
      </c>
      <c r="AO19" s="37">
        <f t="shared" ref="AO19:AO24" si="30">IFERROR(AN19/G19,0)</f>
        <v>0</v>
      </c>
      <c r="AP19" s="13">
        <v>0</v>
      </c>
      <c r="AQ19" s="13">
        <v>0</v>
      </c>
      <c r="AR19" s="37">
        <f t="shared" ref="AR19:AR24" si="31">IFERROR(AQ19/G19,0)</f>
        <v>0</v>
      </c>
      <c r="AS19" s="13">
        <v>0</v>
      </c>
      <c r="AT19" s="13">
        <v>0</v>
      </c>
      <c r="AU19" s="11" t="str">
        <f t="shared" ref="AU19:AU25" si="32">IF(G19=H19+J19+L19+P19+N19+R19+T19+W19+Z19,"принято","ВЫПУСК НЕ СОВПАДАЕТ С СУММОЙ ПО ГРАФАМ")</f>
        <v>принято</v>
      </c>
      <c r="AV19" s="12" t="str">
        <f t="shared" ref="AV19:AV25" si="33">IF(G19=AB19+AD19+AF19+AH19+AJ19+AL19+AN19+AQ19,"принято","ВЫПУСК НЕ СОВПАДАЕТ С СУММОЙ ПО ГРАФАМ")</f>
        <v>принято</v>
      </c>
      <c r="AW19" s="12" t="str">
        <f t="shared" si="27"/>
        <v>принято</v>
      </c>
      <c r="AX19" s="12" t="str">
        <f t="shared" ref="AX19:AX25" si="34">IF(C19="ПОО","принято",IF(C19="ОО ВО","принято",IF(C19=0,"принято","ВВЕДЕНЫ НЕКОРРЕКТНЫЕ ЗНАЧЕНИЯ")))</f>
        <v>принято</v>
      </c>
      <c r="AZ19" s="4"/>
    </row>
    <row r="20" spans="1:52" ht="45" customHeight="1" x14ac:dyDescent="0.3">
      <c r="A20" s="6" t="s">
        <v>778</v>
      </c>
      <c r="B20" s="18" t="s">
        <v>5</v>
      </c>
      <c r="C20" s="22" t="s">
        <v>31</v>
      </c>
      <c r="D20" s="15" t="s">
        <v>532</v>
      </c>
      <c r="E20" s="19" t="s">
        <v>26</v>
      </c>
      <c r="F20" s="34" t="s">
        <v>35</v>
      </c>
      <c r="G20" s="13">
        <v>0</v>
      </c>
      <c r="H20" s="13">
        <v>0</v>
      </c>
      <c r="I20" s="37">
        <f>IFERROR(H20/G20,0)</f>
        <v>0</v>
      </c>
      <c r="J20" s="13">
        <v>0</v>
      </c>
      <c r="K20" s="37">
        <f>IFERROR(J20/G20,0)</f>
        <v>0</v>
      </c>
      <c r="L20" s="13">
        <v>0</v>
      </c>
      <c r="M20" s="37">
        <f>IFERROR(L20/G20,0)</f>
        <v>0</v>
      </c>
      <c r="N20" s="13">
        <v>0</v>
      </c>
      <c r="O20" s="37">
        <f>IFERROR(N20/G20,0)</f>
        <v>0</v>
      </c>
      <c r="P20" s="17">
        <v>0</v>
      </c>
      <c r="Q20" s="37">
        <f>IFERROR(P20/G20,0)</f>
        <v>0</v>
      </c>
      <c r="R20" s="17">
        <v>0</v>
      </c>
      <c r="S20" s="37">
        <f>IFERROR(R20/G20,0)</f>
        <v>0</v>
      </c>
      <c r="T20" s="13">
        <v>0</v>
      </c>
      <c r="U20" s="37">
        <f>IFERROR(T20/G20,0)</f>
        <v>0</v>
      </c>
      <c r="V20" s="13">
        <v>0</v>
      </c>
      <c r="W20" s="13">
        <v>0</v>
      </c>
      <c r="X20" s="37">
        <f>IFERROR(W20/G20,0)</f>
        <v>0</v>
      </c>
      <c r="Y20" s="13">
        <v>0</v>
      </c>
      <c r="Z20" s="13">
        <v>0</v>
      </c>
      <c r="AA20" s="37">
        <f>IFERROR(Z20/G20,0)</f>
        <v>0</v>
      </c>
      <c r="AB20" s="13">
        <v>0</v>
      </c>
      <c r="AC20" s="37">
        <f>IFERROR(AB20/G20,0)</f>
        <v>0</v>
      </c>
      <c r="AD20" s="13">
        <v>0</v>
      </c>
      <c r="AE20" s="37">
        <f>IFERROR(AD20/G20,0)</f>
        <v>0</v>
      </c>
      <c r="AF20" s="13">
        <v>0</v>
      </c>
      <c r="AG20" s="37">
        <f>IFERROR(AF20/G20,0)</f>
        <v>0</v>
      </c>
      <c r="AH20" s="13">
        <v>0</v>
      </c>
      <c r="AI20" s="37">
        <f>IFERROR(AH20/G20,0)</f>
        <v>0</v>
      </c>
      <c r="AJ20" s="13">
        <v>0</v>
      </c>
      <c r="AK20" s="37">
        <f t="shared" si="28"/>
        <v>0</v>
      </c>
      <c r="AL20" s="13">
        <v>0</v>
      </c>
      <c r="AM20" s="37">
        <f t="shared" si="29"/>
        <v>0</v>
      </c>
      <c r="AN20" s="13">
        <v>0</v>
      </c>
      <c r="AO20" s="37">
        <f t="shared" si="30"/>
        <v>0</v>
      </c>
      <c r="AP20" s="13">
        <v>0</v>
      </c>
      <c r="AQ20" s="13">
        <v>0</v>
      </c>
      <c r="AR20" s="37">
        <f t="shared" si="31"/>
        <v>0</v>
      </c>
      <c r="AS20" s="13">
        <v>0</v>
      </c>
      <c r="AT20" s="13">
        <v>0</v>
      </c>
      <c r="AU20" s="11" t="str">
        <f t="shared" si="32"/>
        <v>принято</v>
      </c>
      <c r="AV20" s="12" t="str">
        <f t="shared" si="33"/>
        <v>принято</v>
      </c>
      <c r="AW20" s="12" t="str">
        <f t="shared" si="27"/>
        <v>принято</v>
      </c>
      <c r="AX20" s="12" t="str">
        <f t="shared" si="34"/>
        <v>принято</v>
      </c>
      <c r="AZ20" s="4"/>
    </row>
    <row r="21" spans="1:52" ht="45" customHeight="1" x14ac:dyDescent="0.3">
      <c r="A21" s="6" t="s">
        <v>778</v>
      </c>
      <c r="B21" s="18" t="s">
        <v>5</v>
      </c>
      <c r="C21" s="22" t="s">
        <v>31</v>
      </c>
      <c r="D21" s="15" t="s">
        <v>532</v>
      </c>
      <c r="E21" s="19" t="s">
        <v>27</v>
      </c>
      <c r="F21" s="34" t="s">
        <v>29</v>
      </c>
      <c r="G21" s="13">
        <v>0</v>
      </c>
      <c r="H21" s="13">
        <v>0</v>
      </c>
      <c r="I21" s="37">
        <f>IFERROR(H21/G21,0)</f>
        <v>0</v>
      </c>
      <c r="J21" s="13">
        <v>0</v>
      </c>
      <c r="K21" s="37">
        <f>IFERROR(J21/G21,0)</f>
        <v>0</v>
      </c>
      <c r="L21" s="13">
        <v>0</v>
      </c>
      <c r="M21" s="37">
        <f>IFERROR(L21/G21,0)</f>
        <v>0</v>
      </c>
      <c r="N21" s="13">
        <v>0</v>
      </c>
      <c r="O21" s="37">
        <f>IFERROR(N21/G21,0)</f>
        <v>0</v>
      </c>
      <c r="P21" s="17"/>
      <c r="Q21" s="37">
        <f>IFERROR(P21/G21,0)</f>
        <v>0</v>
      </c>
      <c r="R21" s="17">
        <v>0</v>
      </c>
      <c r="S21" s="37">
        <f>IFERROR(R21/G21,0)</f>
        <v>0</v>
      </c>
      <c r="T21" s="13">
        <v>0</v>
      </c>
      <c r="U21" s="37">
        <f>IFERROR(T21/G21,0)</f>
        <v>0</v>
      </c>
      <c r="V21" s="13">
        <v>0</v>
      </c>
      <c r="W21" s="13">
        <v>0</v>
      </c>
      <c r="X21" s="37">
        <f>IFERROR(W21/G21,0)</f>
        <v>0</v>
      </c>
      <c r="Y21" s="13">
        <v>0</v>
      </c>
      <c r="Z21" s="13">
        <v>0</v>
      </c>
      <c r="AA21" s="37">
        <f>IFERROR(Z21/G21,0)</f>
        <v>0</v>
      </c>
      <c r="AB21" s="13">
        <v>0</v>
      </c>
      <c r="AC21" s="37">
        <f>IFERROR(AB21/G21,0)</f>
        <v>0</v>
      </c>
      <c r="AD21" s="13">
        <v>0</v>
      </c>
      <c r="AE21" s="37">
        <f>IFERROR(AD21/G21,0)</f>
        <v>0</v>
      </c>
      <c r="AF21" s="13">
        <v>0</v>
      </c>
      <c r="AG21" s="37">
        <f>IFERROR(AF21/G21,0)</f>
        <v>0</v>
      </c>
      <c r="AH21" s="13">
        <v>0</v>
      </c>
      <c r="AI21" s="37">
        <f>IFERROR(AH21/G21,0)</f>
        <v>0</v>
      </c>
      <c r="AJ21" s="13">
        <v>0</v>
      </c>
      <c r="AK21" s="37">
        <f t="shared" si="28"/>
        <v>0</v>
      </c>
      <c r="AL21" s="13">
        <v>0</v>
      </c>
      <c r="AM21" s="37">
        <f t="shared" si="29"/>
        <v>0</v>
      </c>
      <c r="AN21" s="13">
        <v>0</v>
      </c>
      <c r="AO21" s="37">
        <f t="shared" si="30"/>
        <v>0</v>
      </c>
      <c r="AP21" s="13">
        <v>0</v>
      </c>
      <c r="AQ21" s="13">
        <v>0</v>
      </c>
      <c r="AR21" s="37">
        <f t="shared" si="31"/>
        <v>0</v>
      </c>
      <c r="AS21" s="13">
        <v>0</v>
      </c>
      <c r="AT21" s="13">
        <v>0</v>
      </c>
      <c r="AU21" s="11" t="str">
        <f t="shared" si="32"/>
        <v>принято</v>
      </c>
      <c r="AV21" s="12" t="str">
        <f t="shared" si="33"/>
        <v>принято</v>
      </c>
      <c r="AW21" s="12" t="str">
        <f t="shared" si="27"/>
        <v>принято</v>
      </c>
      <c r="AX21" s="12" t="str">
        <f t="shared" si="34"/>
        <v>принято</v>
      </c>
      <c r="AZ21" s="4"/>
    </row>
    <row r="22" spans="1:52" ht="45" customHeight="1" x14ac:dyDescent="0.3">
      <c r="A22" s="6" t="s">
        <v>778</v>
      </c>
      <c r="B22" s="18" t="s">
        <v>5</v>
      </c>
      <c r="C22" s="22" t="s">
        <v>31</v>
      </c>
      <c r="D22" s="15" t="s">
        <v>532</v>
      </c>
      <c r="E22" s="19" t="s">
        <v>28</v>
      </c>
      <c r="F22" s="34" t="s">
        <v>36</v>
      </c>
      <c r="G22" s="13">
        <v>0</v>
      </c>
      <c r="H22" s="13">
        <v>0</v>
      </c>
      <c r="I22" s="37">
        <f>IFERROR(H22/G22,0)</f>
        <v>0</v>
      </c>
      <c r="J22" s="13">
        <v>0</v>
      </c>
      <c r="K22" s="37">
        <f>IFERROR(J22/G22,0)</f>
        <v>0</v>
      </c>
      <c r="L22" s="13">
        <v>0</v>
      </c>
      <c r="M22" s="37">
        <f>IFERROR(L22/G22,0)</f>
        <v>0</v>
      </c>
      <c r="N22" s="13">
        <v>0</v>
      </c>
      <c r="O22" s="37">
        <f>IFERROR(N22/G22,0)</f>
        <v>0</v>
      </c>
      <c r="P22" s="17">
        <v>0</v>
      </c>
      <c r="Q22" s="37">
        <f>IFERROR(P22/G22,0)</f>
        <v>0</v>
      </c>
      <c r="R22" s="17">
        <v>0</v>
      </c>
      <c r="S22" s="37">
        <f>IFERROR(R22/G22,0)</f>
        <v>0</v>
      </c>
      <c r="T22" s="13">
        <v>0</v>
      </c>
      <c r="U22" s="37">
        <f>IFERROR(T22/G22,0)</f>
        <v>0</v>
      </c>
      <c r="V22" s="13">
        <v>0</v>
      </c>
      <c r="W22" s="13">
        <v>0</v>
      </c>
      <c r="X22" s="37">
        <f>IFERROR(W22/G22,0)</f>
        <v>0</v>
      </c>
      <c r="Y22" s="13">
        <v>0</v>
      </c>
      <c r="Z22" s="13">
        <v>0</v>
      </c>
      <c r="AA22" s="37">
        <f>IFERROR(Z22/G22,0)</f>
        <v>0</v>
      </c>
      <c r="AB22" s="13">
        <v>0</v>
      </c>
      <c r="AC22" s="37">
        <f>IFERROR(AB22/G22,0)</f>
        <v>0</v>
      </c>
      <c r="AD22" s="13">
        <v>0</v>
      </c>
      <c r="AE22" s="37">
        <f>IFERROR(AD22/G22,0)</f>
        <v>0</v>
      </c>
      <c r="AF22" s="13">
        <v>0</v>
      </c>
      <c r="AG22" s="37">
        <f>IFERROR(AF22/G22,0)</f>
        <v>0</v>
      </c>
      <c r="AH22" s="13">
        <v>0</v>
      </c>
      <c r="AI22" s="37">
        <f>IFERROR(AH22/G22,0)</f>
        <v>0</v>
      </c>
      <c r="AJ22" s="13">
        <v>0</v>
      </c>
      <c r="AK22" s="37">
        <f t="shared" si="28"/>
        <v>0</v>
      </c>
      <c r="AL22" s="13">
        <v>0</v>
      </c>
      <c r="AM22" s="37">
        <f t="shared" si="29"/>
        <v>0</v>
      </c>
      <c r="AN22" s="13">
        <v>0</v>
      </c>
      <c r="AO22" s="37">
        <f t="shared" si="30"/>
        <v>0</v>
      </c>
      <c r="AP22" s="13">
        <v>0</v>
      </c>
      <c r="AQ22" s="13">
        <v>0</v>
      </c>
      <c r="AR22" s="37">
        <f t="shared" si="31"/>
        <v>0</v>
      </c>
      <c r="AS22" s="13">
        <v>0</v>
      </c>
      <c r="AT22" s="13">
        <v>0</v>
      </c>
      <c r="AU22" s="11" t="str">
        <f t="shared" si="32"/>
        <v>принято</v>
      </c>
      <c r="AV22" s="12" t="str">
        <f t="shared" si="33"/>
        <v>принято</v>
      </c>
      <c r="AW22" s="12" t="str">
        <f t="shared" si="27"/>
        <v>принято</v>
      </c>
      <c r="AX22" s="12" t="str">
        <f t="shared" si="34"/>
        <v>принято</v>
      </c>
    </row>
    <row r="23" spans="1:52" ht="63" customHeight="1" x14ac:dyDescent="0.3">
      <c r="A23" s="6" t="s">
        <v>778</v>
      </c>
      <c r="B23" s="18" t="s">
        <v>5</v>
      </c>
      <c r="C23" s="22" t="s">
        <v>31</v>
      </c>
      <c r="D23" s="15" t="s">
        <v>532</v>
      </c>
      <c r="E23" s="20" t="s">
        <v>720</v>
      </c>
      <c r="F23" s="35" t="s">
        <v>721</v>
      </c>
      <c r="G23" s="14">
        <v>0</v>
      </c>
      <c r="H23" s="14">
        <v>0</v>
      </c>
      <c r="I23" s="37">
        <f t="shared" ref="I23:I25" si="35">IFERROR(H23/G23,0)</f>
        <v>0</v>
      </c>
      <c r="J23" s="14">
        <v>0</v>
      </c>
      <c r="K23" s="37">
        <f t="shared" ref="K23:K25" si="36">IFERROR(J23/G23,0)</f>
        <v>0</v>
      </c>
      <c r="L23" s="14">
        <v>0</v>
      </c>
      <c r="M23" s="37">
        <f t="shared" ref="M23:M25" si="37">IFERROR(L23/G23,0)</f>
        <v>0</v>
      </c>
      <c r="N23" s="14">
        <v>0</v>
      </c>
      <c r="O23" s="37">
        <f t="shared" ref="O23:O25" si="38">IFERROR(N23/G23,0)</f>
        <v>0</v>
      </c>
      <c r="P23" s="14">
        <v>0</v>
      </c>
      <c r="Q23" s="37">
        <f t="shared" ref="Q23:Q25" si="39">IFERROR(P23/G23,0)</f>
        <v>0</v>
      </c>
      <c r="R23" s="14">
        <v>0</v>
      </c>
      <c r="S23" s="37">
        <f t="shared" ref="S23:S25" si="40">IFERROR(R23/G23,0)</f>
        <v>0</v>
      </c>
      <c r="T23" s="14">
        <v>0</v>
      </c>
      <c r="U23" s="37">
        <f t="shared" ref="U23:U25" si="41">IFERROR(T23/G23,0)</f>
        <v>0</v>
      </c>
      <c r="V23" s="14">
        <v>0</v>
      </c>
      <c r="W23" s="14">
        <v>0</v>
      </c>
      <c r="X23" s="37">
        <f t="shared" ref="X23:X25" si="42">IFERROR(W23/G23,0)</f>
        <v>0</v>
      </c>
      <c r="Y23" s="14">
        <v>0</v>
      </c>
      <c r="Z23" s="14">
        <v>0</v>
      </c>
      <c r="AA23" s="37">
        <f t="shared" ref="AA23:AA25" si="43">IFERROR(Z23/G23,0)</f>
        <v>0</v>
      </c>
      <c r="AB23" s="14">
        <v>0</v>
      </c>
      <c r="AC23" s="37">
        <f t="shared" ref="AC23:AC25" si="44">IFERROR(AB23/G23,0)</f>
        <v>0</v>
      </c>
      <c r="AD23" s="14">
        <v>0</v>
      </c>
      <c r="AE23" s="37">
        <f t="shared" ref="AE23:AE25" si="45">IFERROR(AD23/G23,0)</f>
        <v>0</v>
      </c>
      <c r="AF23" s="14">
        <v>0</v>
      </c>
      <c r="AG23" s="37">
        <f t="shared" ref="AG23:AG25" si="46">IFERROR(AF23/G23,0)</f>
        <v>0</v>
      </c>
      <c r="AH23" s="14">
        <v>0</v>
      </c>
      <c r="AI23" s="37">
        <f t="shared" ref="AI23:AI25" si="47">IFERROR(AH23/G23,0)</f>
        <v>0</v>
      </c>
      <c r="AJ23" s="14">
        <v>0</v>
      </c>
      <c r="AK23" s="37">
        <f t="shared" si="28"/>
        <v>0</v>
      </c>
      <c r="AL23" s="14">
        <v>0</v>
      </c>
      <c r="AM23" s="37">
        <f t="shared" si="29"/>
        <v>0</v>
      </c>
      <c r="AN23" s="14">
        <v>0</v>
      </c>
      <c r="AO23" s="37">
        <f t="shared" si="30"/>
        <v>0</v>
      </c>
      <c r="AP23" s="14">
        <v>0</v>
      </c>
      <c r="AQ23" s="14">
        <v>0</v>
      </c>
      <c r="AR23" s="37">
        <f t="shared" si="31"/>
        <v>0</v>
      </c>
      <c r="AS23" s="14">
        <v>0</v>
      </c>
      <c r="AT23" s="14">
        <v>0</v>
      </c>
      <c r="AU23" s="11" t="str">
        <f t="shared" si="32"/>
        <v>принято</v>
      </c>
      <c r="AV23" s="12" t="str">
        <f t="shared" si="33"/>
        <v>принято</v>
      </c>
      <c r="AW23" s="12" t="str">
        <f t="shared" si="27"/>
        <v>принято</v>
      </c>
      <c r="AX23" s="12" t="str">
        <f t="shared" si="34"/>
        <v>принято</v>
      </c>
    </row>
    <row r="24" spans="1:52" ht="47.25" customHeight="1" x14ac:dyDescent="0.3">
      <c r="A24" s="6" t="s">
        <v>778</v>
      </c>
      <c r="B24" s="18" t="s">
        <v>5</v>
      </c>
      <c r="C24" s="22" t="s">
        <v>31</v>
      </c>
      <c r="D24" s="15" t="s">
        <v>532</v>
      </c>
      <c r="E24" s="20" t="s">
        <v>722</v>
      </c>
      <c r="F24" s="35" t="s">
        <v>723</v>
      </c>
      <c r="G24" s="14">
        <v>0</v>
      </c>
      <c r="H24" s="14">
        <v>0</v>
      </c>
      <c r="I24" s="37">
        <f t="shared" si="35"/>
        <v>0</v>
      </c>
      <c r="J24" s="14">
        <v>0</v>
      </c>
      <c r="K24" s="37">
        <f t="shared" si="36"/>
        <v>0</v>
      </c>
      <c r="L24" s="14">
        <v>0</v>
      </c>
      <c r="M24" s="37">
        <f t="shared" si="37"/>
        <v>0</v>
      </c>
      <c r="N24" s="14">
        <v>0</v>
      </c>
      <c r="O24" s="37">
        <f t="shared" si="38"/>
        <v>0</v>
      </c>
      <c r="P24" s="14">
        <v>0</v>
      </c>
      <c r="Q24" s="37">
        <f t="shared" si="39"/>
        <v>0</v>
      </c>
      <c r="R24" s="14">
        <v>0</v>
      </c>
      <c r="S24" s="37">
        <f t="shared" si="40"/>
        <v>0</v>
      </c>
      <c r="T24" s="14">
        <v>0</v>
      </c>
      <c r="U24" s="37">
        <f t="shared" si="41"/>
        <v>0</v>
      </c>
      <c r="V24" s="14">
        <v>0</v>
      </c>
      <c r="W24" s="14">
        <v>0</v>
      </c>
      <c r="X24" s="37">
        <f t="shared" si="42"/>
        <v>0</v>
      </c>
      <c r="Y24" s="14">
        <v>0</v>
      </c>
      <c r="Z24" s="14">
        <v>0</v>
      </c>
      <c r="AA24" s="37">
        <f t="shared" si="43"/>
        <v>0</v>
      </c>
      <c r="AB24" s="14">
        <v>0</v>
      </c>
      <c r="AC24" s="37">
        <f t="shared" si="44"/>
        <v>0</v>
      </c>
      <c r="AD24" s="14">
        <v>0</v>
      </c>
      <c r="AE24" s="37">
        <f t="shared" si="45"/>
        <v>0</v>
      </c>
      <c r="AF24" s="14">
        <v>0</v>
      </c>
      <c r="AG24" s="37">
        <f t="shared" si="46"/>
        <v>0</v>
      </c>
      <c r="AH24" s="14">
        <v>0</v>
      </c>
      <c r="AI24" s="37">
        <f t="shared" si="47"/>
        <v>0</v>
      </c>
      <c r="AJ24" s="14">
        <v>0</v>
      </c>
      <c r="AK24" s="37">
        <f t="shared" si="28"/>
        <v>0</v>
      </c>
      <c r="AL24" s="14">
        <v>0</v>
      </c>
      <c r="AM24" s="37">
        <f t="shared" si="29"/>
        <v>0</v>
      </c>
      <c r="AN24" s="14">
        <v>0</v>
      </c>
      <c r="AO24" s="37">
        <f t="shared" si="30"/>
        <v>0</v>
      </c>
      <c r="AP24" s="14">
        <v>0</v>
      </c>
      <c r="AQ24" s="14">
        <v>0</v>
      </c>
      <c r="AR24" s="37">
        <f t="shared" si="31"/>
        <v>0</v>
      </c>
      <c r="AS24" s="14">
        <v>0</v>
      </c>
      <c r="AT24" s="14">
        <v>0</v>
      </c>
      <c r="AU24" s="11" t="str">
        <f t="shared" si="32"/>
        <v>принято</v>
      </c>
      <c r="AV24" s="12" t="str">
        <f t="shared" si="33"/>
        <v>принято</v>
      </c>
      <c r="AW24" s="12" t="str">
        <f t="shared" si="27"/>
        <v>принято</v>
      </c>
      <c r="AX24" s="12" t="str">
        <f t="shared" si="34"/>
        <v>принято</v>
      </c>
    </row>
    <row r="25" spans="1:52" ht="63" customHeight="1" x14ac:dyDescent="0.3">
      <c r="A25" s="6" t="s">
        <v>778</v>
      </c>
      <c r="B25" s="18" t="s">
        <v>5</v>
      </c>
      <c r="C25" s="22" t="s">
        <v>31</v>
      </c>
      <c r="D25" s="15" t="s">
        <v>532</v>
      </c>
      <c r="E25" s="20" t="s">
        <v>724</v>
      </c>
      <c r="F25" s="35" t="s">
        <v>725</v>
      </c>
      <c r="G25" s="14">
        <v>0</v>
      </c>
      <c r="H25" s="14">
        <v>0</v>
      </c>
      <c r="I25" s="37">
        <f t="shared" si="35"/>
        <v>0</v>
      </c>
      <c r="J25" s="14">
        <v>0</v>
      </c>
      <c r="K25" s="37">
        <f t="shared" si="36"/>
        <v>0</v>
      </c>
      <c r="L25" s="14">
        <v>0</v>
      </c>
      <c r="M25" s="37">
        <f t="shared" si="37"/>
        <v>0</v>
      </c>
      <c r="N25" s="14">
        <v>0</v>
      </c>
      <c r="O25" s="37">
        <f t="shared" si="38"/>
        <v>0</v>
      </c>
      <c r="P25" s="14">
        <v>0</v>
      </c>
      <c r="Q25" s="37">
        <f t="shared" si="39"/>
        <v>0</v>
      </c>
      <c r="R25" s="14">
        <v>0</v>
      </c>
      <c r="S25" s="37">
        <f t="shared" si="40"/>
        <v>0</v>
      </c>
      <c r="T25" s="14">
        <v>0</v>
      </c>
      <c r="U25" s="37">
        <f t="shared" si="41"/>
        <v>0</v>
      </c>
      <c r="V25" s="14">
        <v>0</v>
      </c>
      <c r="W25" s="14">
        <v>0</v>
      </c>
      <c r="X25" s="37">
        <f t="shared" si="42"/>
        <v>0</v>
      </c>
      <c r="Y25" s="14">
        <v>0</v>
      </c>
      <c r="Z25" s="14">
        <v>0</v>
      </c>
      <c r="AA25" s="37">
        <f t="shared" si="43"/>
        <v>0</v>
      </c>
      <c r="AB25" s="14">
        <v>0</v>
      </c>
      <c r="AC25" s="37">
        <f t="shared" si="44"/>
        <v>0</v>
      </c>
      <c r="AD25" s="14">
        <v>0</v>
      </c>
      <c r="AE25" s="37">
        <f t="shared" si="45"/>
        <v>0</v>
      </c>
      <c r="AF25" s="14">
        <v>0</v>
      </c>
      <c r="AG25" s="37">
        <f t="shared" si="46"/>
        <v>0</v>
      </c>
      <c r="AH25" s="14">
        <v>0</v>
      </c>
      <c r="AI25" s="37">
        <f t="shared" si="47"/>
        <v>0</v>
      </c>
      <c r="AJ25" s="14">
        <v>0</v>
      </c>
      <c r="AK25" s="37">
        <f>IFERROR(AJ25/G25,0)</f>
        <v>0</v>
      </c>
      <c r="AL25" s="14">
        <v>0</v>
      </c>
      <c r="AM25" s="37">
        <f>IFERROR(AL25/G25,0)</f>
        <v>0</v>
      </c>
      <c r="AN25" s="14">
        <v>0</v>
      </c>
      <c r="AO25" s="37">
        <f>IFERROR(AN25/G25,0)</f>
        <v>0</v>
      </c>
      <c r="AP25" s="14">
        <v>0</v>
      </c>
      <c r="AQ25" s="14">
        <v>0</v>
      </c>
      <c r="AR25" s="37">
        <f>IFERROR(AQ25/G25,0)</f>
        <v>0</v>
      </c>
      <c r="AS25" s="14">
        <v>0</v>
      </c>
      <c r="AT25" s="14">
        <v>0</v>
      </c>
      <c r="AU25" s="11" t="str">
        <f t="shared" si="32"/>
        <v>принято</v>
      </c>
      <c r="AV25" s="12" t="str">
        <f t="shared" si="33"/>
        <v>принято</v>
      </c>
      <c r="AW25" s="12" t="str">
        <f t="shared" si="27"/>
        <v>принято</v>
      </c>
      <c r="AX25" s="12" t="str">
        <f t="shared" si="34"/>
        <v>принято</v>
      </c>
    </row>
    <row r="26" spans="1:52" ht="45" customHeight="1" x14ac:dyDescent="0.3">
      <c r="A26" s="6" t="s">
        <v>778</v>
      </c>
      <c r="B26" s="18" t="s">
        <v>5</v>
      </c>
      <c r="C26" s="22" t="s">
        <v>31</v>
      </c>
      <c r="D26" s="15" t="s">
        <v>559</v>
      </c>
      <c r="E26" s="19" t="s">
        <v>24</v>
      </c>
      <c r="F26" s="13" t="s">
        <v>20</v>
      </c>
      <c r="G26" s="13">
        <v>45</v>
      </c>
      <c r="H26" s="13">
        <v>36</v>
      </c>
      <c r="I26" s="37">
        <f>IFERROR(H26/G26,0)</f>
        <v>0.8</v>
      </c>
      <c r="J26" s="13">
        <v>0</v>
      </c>
      <c r="K26" s="37">
        <f>IFERROR(J26/G26,0)</f>
        <v>0</v>
      </c>
      <c r="L26" s="13">
        <v>1</v>
      </c>
      <c r="M26" s="37">
        <f>IFERROR(L26/G26,0)</f>
        <v>2.2222222222222223E-2</v>
      </c>
      <c r="N26" s="13">
        <v>2</v>
      </c>
      <c r="O26" s="37">
        <f>IFERROR(N26/G26,0)</f>
        <v>4.4444444444444446E-2</v>
      </c>
      <c r="P26" s="17">
        <v>6</v>
      </c>
      <c r="Q26" s="37">
        <f>IFERROR(P26/G26,0)</f>
        <v>0.13333333333333333</v>
      </c>
      <c r="R26" s="17">
        <v>0</v>
      </c>
      <c r="S26" s="37">
        <f>IFERROR(R26/G26,0)</f>
        <v>0</v>
      </c>
      <c r="T26" s="13">
        <v>0</v>
      </c>
      <c r="U26" s="37">
        <f>IFERROR(T26/G26,0)</f>
        <v>0</v>
      </c>
      <c r="V26" s="13">
        <v>0</v>
      </c>
      <c r="W26" s="13">
        <v>0</v>
      </c>
      <c r="X26" s="37">
        <f>IFERROR(W26/G26,0)</f>
        <v>0</v>
      </c>
      <c r="Y26" s="13">
        <v>0</v>
      </c>
      <c r="Z26" s="13">
        <v>0</v>
      </c>
      <c r="AA26" s="37">
        <f>IFERROR(Z26/G26,0)</f>
        <v>0</v>
      </c>
      <c r="AB26" s="13">
        <v>36</v>
      </c>
      <c r="AC26" s="37">
        <f>IFERROR(AB26/G26,0)</f>
        <v>0.8</v>
      </c>
      <c r="AD26" s="13">
        <v>0</v>
      </c>
      <c r="AE26" s="37">
        <f>IFERROR(AD26/G26,0)</f>
        <v>0</v>
      </c>
      <c r="AF26" s="13">
        <v>1</v>
      </c>
      <c r="AG26" s="37">
        <f>IFERROR(AF26/G26,0)</f>
        <v>2.2222222222222223E-2</v>
      </c>
      <c r="AH26" s="13">
        <v>6</v>
      </c>
      <c r="AI26" s="37">
        <f>IFERROR(AH26/G26,0)</f>
        <v>0.13333333333333333</v>
      </c>
      <c r="AJ26" s="13">
        <v>2</v>
      </c>
      <c r="AK26" s="37">
        <f>IFERROR(AJ26/G26,0)</f>
        <v>4.4444444444444446E-2</v>
      </c>
      <c r="AL26" s="13">
        <v>0</v>
      </c>
      <c r="AM26" s="37">
        <f>IFERROR(AL26/G26,0)</f>
        <v>0</v>
      </c>
      <c r="AN26" s="13">
        <v>0</v>
      </c>
      <c r="AO26" s="37">
        <f>IFERROR(AN26/G26,0)</f>
        <v>0</v>
      </c>
      <c r="AP26" s="13">
        <v>0</v>
      </c>
      <c r="AQ26" s="13">
        <v>0</v>
      </c>
      <c r="AR26" s="37">
        <f>IFERROR(AQ26/G26,0)</f>
        <v>0</v>
      </c>
      <c r="AS26" s="13">
        <v>0</v>
      </c>
      <c r="AT26" s="13">
        <v>0</v>
      </c>
      <c r="AU26" s="11" t="str">
        <f>IF(G26=H26+J26+L26+P26+N26+R26+T26+W26+Z26,"принято","ВЫПУСК НЕ СОВПАДАЕТ С СУММОЙ ПО ГРАФАМ")</f>
        <v>принято</v>
      </c>
      <c r="AV26" s="12" t="str">
        <f>IF(G26=AB26+AD26+AF26+AH26+AJ26+AL26+AN26+AQ26,"принято","ВЫПУСК НЕ СОВПАДАЕТ С СУММОЙ ПО ГРАФАМ")</f>
        <v>принято</v>
      </c>
      <c r="AW26" s="12" t="str">
        <f t="shared" ref="AW26:AW33" si="48">IF(A29&lt;&gt;0,IF(B29&lt;&gt;0,IF(C29&lt;&gt;0,IF(D29&lt;&gt;0,IF(E29&lt;&gt;0,IF(F29&lt;&gt;0,"принято","ГРАФЫ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6" s="12" t="str">
        <f>IF(C26="ПОО","принято",IF(C26="ОО ВО","принято",IF(C26=0,"принято","ВВЕДЕНЫ НЕКОРРЕКТНЫЕ ЗНАЧЕНИЯ")))</f>
        <v>принято</v>
      </c>
      <c r="AZ26" s="4"/>
    </row>
    <row r="27" spans="1:52" ht="45" customHeight="1" x14ac:dyDescent="0.3">
      <c r="A27" s="6" t="s">
        <v>778</v>
      </c>
      <c r="B27" s="18" t="s">
        <v>5</v>
      </c>
      <c r="C27" s="22" t="s">
        <v>31</v>
      </c>
      <c r="D27" s="15" t="s">
        <v>559</v>
      </c>
      <c r="E27" s="19" t="s">
        <v>25</v>
      </c>
      <c r="F27" s="34" t="s">
        <v>21</v>
      </c>
      <c r="G27" s="13">
        <v>0</v>
      </c>
      <c r="H27" s="13">
        <v>0</v>
      </c>
      <c r="I27" s="37">
        <f>IFERROR(H27/G27,0)</f>
        <v>0</v>
      </c>
      <c r="J27" s="13">
        <v>0</v>
      </c>
      <c r="K27" s="37">
        <f>IFERROR(J27/G27,0)</f>
        <v>0</v>
      </c>
      <c r="L27" s="13">
        <v>0</v>
      </c>
      <c r="M27" s="37">
        <f>IFERROR(L27/G27,0)</f>
        <v>0</v>
      </c>
      <c r="N27" s="13">
        <v>0</v>
      </c>
      <c r="O27" s="37">
        <f>IFERROR(N27/G27,0)</f>
        <v>0</v>
      </c>
      <c r="P27" s="17">
        <v>0</v>
      </c>
      <c r="Q27" s="37">
        <f>IFERROR(P27/G27,0)</f>
        <v>0</v>
      </c>
      <c r="R27" s="17">
        <v>0</v>
      </c>
      <c r="S27" s="37">
        <f>IFERROR(R27/G27,0)</f>
        <v>0</v>
      </c>
      <c r="T27" s="13">
        <v>0</v>
      </c>
      <c r="U27" s="37">
        <f>IFERROR(T27/G27,0)</f>
        <v>0</v>
      </c>
      <c r="V27" s="13">
        <v>0</v>
      </c>
      <c r="W27" s="13">
        <v>0</v>
      </c>
      <c r="X27" s="37">
        <f>IFERROR(W27/G27,0)</f>
        <v>0</v>
      </c>
      <c r="Y27" s="13">
        <v>0</v>
      </c>
      <c r="Z27" s="13">
        <v>0</v>
      </c>
      <c r="AA27" s="37">
        <f>IFERROR(Z27/G27,0)</f>
        <v>0</v>
      </c>
      <c r="AB27" s="13">
        <v>0</v>
      </c>
      <c r="AC27" s="37">
        <f>IFERROR(AB27/G27,0)</f>
        <v>0</v>
      </c>
      <c r="AD27" s="13">
        <v>0</v>
      </c>
      <c r="AE27" s="37">
        <f>IFERROR(AD27/G27,0)</f>
        <v>0</v>
      </c>
      <c r="AF27" s="13">
        <v>0</v>
      </c>
      <c r="AG27" s="37">
        <f>IFERROR(AF27/G27,0)</f>
        <v>0</v>
      </c>
      <c r="AH27" s="13">
        <v>0</v>
      </c>
      <c r="AI27" s="37">
        <f>IFERROR(AH27/G27,0)</f>
        <v>0</v>
      </c>
      <c r="AJ27" s="13">
        <v>0</v>
      </c>
      <c r="AK27" s="37">
        <f t="shared" ref="AK27:AK32" si="49">IFERROR(AJ27/G27,0)</f>
        <v>0</v>
      </c>
      <c r="AL27" s="13">
        <v>0</v>
      </c>
      <c r="AM27" s="37">
        <f t="shared" ref="AM27:AM32" si="50">IFERROR(AL27/G27,0)</f>
        <v>0</v>
      </c>
      <c r="AN27" s="13">
        <v>0</v>
      </c>
      <c r="AO27" s="37">
        <f t="shared" ref="AO27:AO32" si="51">IFERROR(AN27/G27,0)</f>
        <v>0</v>
      </c>
      <c r="AP27" s="13">
        <v>0</v>
      </c>
      <c r="AQ27" s="13">
        <v>0</v>
      </c>
      <c r="AR27" s="37">
        <f t="shared" ref="AR27:AR32" si="52">IFERROR(AQ27/G27,0)</f>
        <v>0</v>
      </c>
      <c r="AS27" s="13">
        <v>0</v>
      </c>
      <c r="AT27" s="13">
        <v>0</v>
      </c>
      <c r="AU27" s="11" t="str">
        <f t="shared" ref="AU27:AU33" si="53">IF(G27=H27+J27+L27+P27+N27+R27+T27+W27+Z27,"принято","ВЫПУСК НЕ СОВПАДАЕТ С СУММОЙ ПО ГРАФАМ")</f>
        <v>принято</v>
      </c>
      <c r="AV27" s="12" t="str">
        <f t="shared" ref="AV27:AV33" si="54">IF(G27=AB27+AD27+AF27+AH27+AJ27+AL27+AN27+AQ27,"принято","ВЫПУСК НЕ СОВПАДАЕТ С СУММОЙ ПО ГРАФАМ")</f>
        <v>принято</v>
      </c>
      <c r="AW27" s="12" t="str">
        <f t="shared" si="48"/>
        <v>принято</v>
      </c>
      <c r="AX27" s="12" t="str">
        <f t="shared" ref="AX27:AX33" si="55">IF(C27="ПОО","принято",IF(C27="ОО ВО","принято",IF(C27=0,"принято","ВВЕДЕНЫ НЕКОРРЕКТНЫЕ ЗНАЧЕНИЯ")))</f>
        <v>принято</v>
      </c>
      <c r="AZ27" s="4"/>
    </row>
    <row r="28" spans="1:52" ht="45" customHeight="1" x14ac:dyDescent="0.3">
      <c r="A28" s="6" t="s">
        <v>778</v>
      </c>
      <c r="B28" s="18" t="s">
        <v>5</v>
      </c>
      <c r="C28" s="22" t="s">
        <v>31</v>
      </c>
      <c r="D28" s="15" t="s">
        <v>559</v>
      </c>
      <c r="E28" s="19" t="s">
        <v>26</v>
      </c>
      <c r="F28" s="34" t="s">
        <v>35</v>
      </c>
      <c r="G28" s="13">
        <v>0</v>
      </c>
      <c r="H28" s="13">
        <v>0</v>
      </c>
      <c r="I28" s="37">
        <f>IFERROR(H28/G28,0)</f>
        <v>0</v>
      </c>
      <c r="J28" s="13">
        <v>0</v>
      </c>
      <c r="K28" s="37">
        <f>IFERROR(J28/G28,0)</f>
        <v>0</v>
      </c>
      <c r="L28" s="13">
        <v>0</v>
      </c>
      <c r="M28" s="37">
        <f>IFERROR(L28/G28,0)</f>
        <v>0</v>
      </c>
      <c r="N28" s="13">
        <v>0</v>
      </c>
      <c r="O28" s="37">
        <f>IFERROR(N28/G28,0)</f>
        <v>0</v>
      </c>
      <c r="P28" s="17">
        <v>0</v>
      </c>
      <c r="Q28" s="37">
        <f>IFERROR(P28/G28,0)</f>
        <v>0</v>
      </c>
      <c r="R28" s="17">
        <v>0</v>
      </c>
      <c r="S28" s="37">
        <f>IFERROR(R28/G28,0)</f>
        <v>0</v>
      </c>
      <c r="T28" s="13">
        <v>0</v>
      </c>
      <c r="U28" s="37">
        <f>IFERROR(T28/G28,0)</f>
        <v>0</v>
      </c>
      <c r="V28" s="13">
        <v>0</v>
      </c>
      <c r="W28" s="13">
        <v>0</v>
      </c>
      <c r="X28" s="37">
        <f>IFERROR(W28/G28,0)</f>
        <v>0</v>
      </c>
      <c r="Y28" s="13">
        <v>0</v>
      </c>
      <c r="Z28" s="13">
        <v>0</v>
      </c>
      <c r="AA28" s="37">
        <f>IFERROR(Z28/G28,0)</f>
        <v>0</v>
      </c>
      <c r="AB28" s="13">
        <v>0</v>
      </c>
      <c r="AC28" s="37">
        <f>IFERROR(AB28/G28,0)</f>
        <v>0</v>
      </c>
      <c r="AD28" s="13">
        <v>0</v>
      </c>
      <c r="AE28" s="37">
        <f>IFERROR(AD28/G28,0)</f>
        <v>0</v>
      </c>
      <c r="AF28" s="13">
        <v>0</v>
      </c>
      <c r="AG28" s="37">
        <f>IFERROR(AF28/G28,0)</f>
        <v>0</v>
      </c>
      <c r="AH28" s="13">
        <v>0</v>
      </c>
      <c r="AI28" s="37">
        <f>IFERROR(AH28/G28,0)</f>
        <v>0</v>
      </c>
      <c r="AJ28" s="13">
        <v>0</v>
      </c>
      <c r="AK28" s="37">
        <f t="shared" si="49"/>
        <v>0</v>
      </c>
      <c r="AL28" s="13">
        <v>0</v>
      </c>
      <c r="AM28" s="37">
        <f t="shared" si="50"/>
        <v>0</v>
      </c>
      <c r="AN28" s="13">
        <v>0</v>
      </c>
      <c r="AO28" s="37">
        <f t="shared" si="51"/>
        <v>0</v>
      </c>
      <c r="AP28" s="13">
        <v>0</v>
      </c>
      <c r="AQ28" s="13">
        <v>0</v>
      </c>
      <c r="AR28" s="37">
        <f t="shared" si="52"/>
        <v>0</v>
      </c>
      <c r="AS28" s="13">
        <v>0</v>
      </c>
      <c r="AT28" s="13">
        <v>0</v>
      </c>
      <c r="AU28" s="11" t="str">
        <f t="shared" si="53"/>
        <v>принято</v>
      </c>
      <c r="AV28" s="12" t="str">
        <f t="shared" si="54"/>
        <v>принято</v>
      </c>
      <c r="AW28" s="12" t="str">
        <f t="shared" si="48"/>
        <v>принято</v>
      </c>
      <c r="AX28" s="12" t="str">
        <f t="shared" si="55"/>
        <v>принято</v>
      </c>
      <c r="AZ28" s="4"/>
    </row>
    <row r="29" spans="1:52" ht="45" customHeight="1" x14ac:dyDescent="0.3">
      <c r="A29" s="6" t="s">
        <v>778</v>
      </c>
      <c r="B29" s="18" t="s">
        <v>5</v>
      </c>
      <c r="C29" s="22" t="s">
        <v>31</v>
      </c>
      <c r="D29" s="15" t="s">
        <v>559</v>
      </c>
      <c r="E29" s="19" t="s">
        <v>27</v>
      </c>
      <c r="F29" s="34" t="s">
        <v>29</v>
      </c>
      <c r="G29" s="13">
        <v>0</v>
      </c>
      <c r="H29" s="13">
        <v>0</v>
      </c>
      <c r="I29" s="37">
        <f>IFERROR(H29/G29,0)</f>
        <v>0</v>
      </c>
      <c r="J29" s="13">
        <v>0</v>
      </c>
      <c r="K29" s="37">
        <f>IFERROR(J29/G29,0)</f>
        <v>0</v>
      </c>
      <c r="L29" s="13">
        <v>0</v>
      </c>
      <c r="M29" s="37">
        <f>IFERROR(L29/G29,0)</f>
        <v>0</v>
      </c>
      <c r="N29" s="13">
        <v>0</v>
      </c>
      <c r="O29" s="37">
        <f>IFERROR(N29/G29,0)</f>
        <v>0</v>
      </c>
      <c r="P29" s="17"/>
      <c r="Q29" s="37">
        <f>IFERROR(P29/G29,0)</f>
        <v>0</v>
      </c>
      <c r="R29" s="17">
        <v>0</v>
      </c>
      <c r="S29" s="37">
        <f>IFERROR(R29/G29,0)</f>
        <v>0</v>
      </c>
      <c r="T29" s="13">
        <v>0</v>
      </c>
      <c r="U29" s="37">
        <f>IFERROR(T29/G29,0)</f>
        <v>0</v>
      </c>
      <c r="V29" s="13">
        <v>0</v>
      </c>
      <c r="W29" s="13">
        <v>0</v>
      </c>
      <c r="X29" s="37">
        <f>IFERROR(W29/G29,0)</f>
        <v>0</v>
      </c>
      <c r="Y29" s="13">
        <v>0</v>
      </c>
      <c r="Z29" s="13">
        <v>0</v>
      </c>
      <c r="AA29" s="37">
        <f>IFERROR(Z29/G29,0)</f>
        <v>0</v>
      </c>
      <c r="AB29" s="13">
        <v>0</v>
      </c>
      <c r="AC29" s="37">
        <f>IFERROR(AB29/G29,0)</f>
        <v>0</v>
      </c>
      <c r="AD29" s="13">
        <v>0</v>
      </c>
      <c r="AE29" s="37">
        <f>IFERROR(AD29/G29,0)</f>
        <v>0</v>
      </c>
      <c r="AF29" s="13">
        <v>0</v>
      </c>
      <c r="AG29" s="37">
        <f>IFERROR(AF29/G29,0)</f>
        <v>0</v>
      </c>
      <c r="AH29" s="13">
        <v>0</v>
      </c>
      <c r="AI29" s="37">
        <f>IFERROR(AH29/G29,0)</f>
        <v>0</v>
      </c>
      <c r="AJ29" s="13">
        <v>0</v>
      </c>
      <c r="AK29" s="37">
        <f t="shared" si="49"/>
        <v>0</v>
      </c>
      <c r="AL29" s="13">
        <v>0</v>
      </c>
      <c r="AM29" s="37">
        <f t="shared" si="50"/>
        <v>0</v>
      </c>
      <c r="AN29" s="13">
        <v>0</v>
      </c>
      <c r="AO29" s="37">
        <f t="shared" si="51"/>
        <v>0</v>
      </c>
      <c r="AP29" s="13">
        <v>0</v>
      </c>
      <c r="AQ29" s="13">
        <v>0</v>
      </c>
      <c r="AR29" s="37">
        <f t="shared" si="52"/>
        <v>0</v>
      </c>
      <c r="AS29" s="13">
        <v>0</v>
      </c>
      <c r="AT29" s="13">
        <v>0</v>
      </c>
      <c r="AU29" s="11" t="str">
        <f t="shared" si="53"/>
        <v>принято</v>
      </c>
      <c r="AV29" s="12" t="str">
        <f t="shared" si="54"/>
        <v>принято</v>
      </c>
      <c r="AW29" s="12" t="str">
        <f t="shared" si="48"/>
        <v>принято</v>
      </c>
      <c r="AX29" s="12" t="str">
        <f t="shared" si="55"/>
        <v>принято</v>
      </c>
      <c r="AZ29" s="4"/>
    </row>
    <row r="30" spans="1:52" ht="45" customHeight="1" x14ac:dyDescent="0.3">
      <c r="A30" s="6" t="s">
        <v>778</v>
      </c>
      <c r="B30" s="18" t="s">
        <v>5</v>
      </c>
      <c r="C30" s="22" t="s">
        <v>31</v>
      </c>
      <c r="D30" s="15" t="s">
        <v>559</v>
      </c>
      <c r="E30" s="19" t="s">
        <v>28</v>
      </c>
      <c r="F30" s="34" t="s">
        <v>36</v>
      </c>
      <c r="G30" s="13">
        <v>0</v>
      </c>
      <c r="H30" s="13">
        <v>0</v>
      </c>
      <c r="I30" s="37">
        <f>IFERROR(H30/G30,0)</f>
        <v>0</v>
      </c>
      <c r="J30" s="13">
        <v>0</v>
      </c>
      <c r="K30" s="37">
        <f>IFERROR(J30/G30,0)</f>
        <v>0</v>
      </c>
      <c r="L30" s="13">
        <v>0</v>
      </c>
      <c r="M30" s="37">
        <f>IFERROR(L30/G30,0)</f>
        <v>0</v>
      </c>
      <c r="N30" s="13">
        <v>0</v>
      </c>
      <c r="O30" s="37">
        <f>IFERROR(N30/G30,0)</f>
        <v>0</v>
      </c>
      <c r="P30" s="17">
        <v>0</v>
      </c>
      <c r="Q30" s="37">
        <f>IFERROR(P30/G30,0)</f>
        <v>0</v>
      </c>
      <c r="R30" s="17">
        <v>0</v>
      </c>
      <c r="S30" s="37">
        <f>IFERROR(R30/G30,0)</f>
        <v>0</v>
      </c>
      <c r="T30" s="13">
        <v>0</v>
      </c>
      <c r="U30" s="37">
        <f>IFERROR(T30/G30,0)</f>
        <v>0</v>
      </c>
      <c r="V30" s="13">
        <v>0</v>
      </c>
      <c r="W30" s="13">
        <v>0</v>
      </c>
      <c r="X30" s="37">
        <f>IFERROR(W30/G30,0)</f>
        <v>0</v>
      </c>
      <c r="Y30" s="13">
        <v>0</v>
      </c>
      <c r="Z30" s="13">
        <v>0</v>
      </c>
      <c r="AA30" s="37">
        <f>IFERROR(Z30/G30,0)</f>
        <v>0</v>
      </c>
      <c r="AB30" s="13">
        <v>0</v>
      </c>
      <c r="AC30" s="37">
        <f>IFERROR(AB30/G30,0)</f>
        <v>0</v>
      </c>
      <c r="AD30" s="13">
        <v>0</v>
      </c>
      <c r="AE30" s="37">
        <f>IFERROR(AD30/G30,0)</f>
        <v>0</v>
      </c>
      <c r="AF30" s="13">
        <v>0</v>
      </c>
      <c r="AG30" s="37">
        <f>IFERROR(AF30/G30,0)</f>
        <v>0</v>
      </c>
      <c r="AH30" s="13">
        <v>0</v>
      </c>
      <c r="AI30" s="37">
        <f>IFERROR(AH30/G30,0)</f>
        <v>0</v>
      </c>
      <c r="AJ30" s="13">
        <v>0</v>
      </c>
      <c r="AK30" s="37">
        <f t="shared" si="49"/>
        <v>0</v>
      </c>
      <c r="AL30" s="13">
        <v>0</v>
      </c>
      <c r="AM30" s="37">
        <f t="shared" si="50"/>
        <v>0</v>
      </c>
      <c r="AN30" s="13">
        <v>0</v>
      </c>
      <c r="AO30" s="37">
        <f t="shared" si="51"/>
        <v>0</v>
      </c>
      <c r="AP30" s="13">
        <v>0</v>
      </c>
      <c r="AQ30" s="13">
        <v>0</v>
      </c>
      <c r="AR30" s="37">
        <f t="shared" si="52"/>
        <v>0</v>
      </c>
      <c r="AS30" s="13">
        <v>0</v>
      </c>
      <c r="AT30" s="13">
        <v>0</v>
      </c>
      <c r="AU30" s="11" t="str">
        <f t="shared" si="53"/>
        <v>принято</v>
      </c>
      <c r="AV30" s="12" t="str">
        <f t="shared" si="54"/>
        <v>принято</v>
      </c>
      <c r="AW30" s="12" t="str">
        <f t="shared" si="48"/>
        <v>принято</v>
      </c>
      <c r="AX30" s="12" t="str">
        <f t="shared" si="55"/>
        <v>принято</v>
      </c>
    </row>
    <row r="31" spans="1:52" ht="63" customHeight="1" x14ac:dyDescent="0.3">
      <c r="A31" s="6" t="s">
        <v>778</v>
      </c>
      <c r="B31" s="18" t="s">
        <v>5</v>
      </c>
      <c r="C31" s="22" t="s">
        <v>31</v>
      </c>
      <c r="D31" s="15" t="s">
        <v>559</v>
      </c>
      <c r="E31" s="20" t="s">
        <v>720</v>
      </c>
      <c r="F31" s="35" t="s">
        <v>721</v>
      </c>
      <c r="G31" s="14">
        <v>0</v>
      </c>
      <c r="H31" s="14">
        <v>0</v>
      </c>
      <c r="I31" s="37">
        <f t="shared" ref="I31:I33" si="56">IFERROR(H31/G31,0)</f>
        <v>0</v>
      </c>
      <c r="J31" s="14">
        <v>0</v>
      </c>
      <c r="K31" s="37">
        <f t="shared" ref="K31:K33" si="57">IFERROR(J31/G31,0)</f>
        <v>0</v>
      </c>
      <c r="L31" s="14">
        <v>0</v>
      </c>
      <c r="M31" s="37">
        <f t="shared" ref="M31:M33" si="58">IFERROR(L31/G31,0)</f>
        <v>0</v>
      </c>
      <c r="N31" s="14">
        <v>0</v>
      </c>
      <c r="O31" s="37">
        <f t="shared" ref="O31:O33" si="59">IFERROR(N31/G31,0)</f>
        <v>0</v>
      </c>
      <c r="P31" s="14">
        <v>0</v>
      </c>
      <c r="Q31" s="37">
        <f t="shared" ref="Q31:Q33" si="60">IFERROR(P31/G31,0)</f>
        <v>0</v>
      </c>
      <c r="R31" s="14">
        <v>0</v>
      </c>
      <c r="S31" s="37">
        <f t="shared" ref="S31:S33" si="61">IFERROR(R31/G31,0)</f>
        <v>0</v>
      </c>
      <c r="T31" s="14">
        <v>0</v>
      </c>
      <c r="U31" s="37">
        <f t="shared" ref="U31:U33" si="62">IFERROR(T31/G31,0)</f>
        <v>0</v>
      </c>
      <c r="V31" s="14">
        <v>0</v>
      </c>
      <c r="W31" s="14">
        <v>0</v>
      </c>
      <c r="X31" s="37">
        <f t="shared" ref="X31:X33" si="63">IFERROR(W31/G31,0)</f>
        <v>0</v>
      </c>
      <c r="Y31" s="14">
        <v>0</v>
      </c>
      <c r="Z31" s="14">
        <v>0</v>
      </c>
      <c r="AA31" s="37">
        <f t="shared" ref="AA31:AA33" si="64">IFERROR(Z31/G31,0)</f>
        <v>0</v>
      </c>
      <c r="AB31" s="14">
        <v>0</v>
      </c>
      <c r="AC31" s="37">
        <f t="shared" ref="AC31:AC33" si="65">IFERROR(AB31/G31,0)</f>
        <v>0</v>
      </c>
      <c r="AD31" s="14">
        <v>0</v>
      </c>
      <c r="AE31" s="37">
        <f t="shared" ref="AE31:AE33" si="66">IFERROR(AD31/G31,0)</f>
        <v>0</v>
      </c>
      <c r="AF31" s="14">
        <v>0</v>
      </c>
      <c r="AG31" s="37">
        <f t="shared" ref="AG31:AG33" si="67">IFERROR(AF31/G31,0)</f>
        <v>0</v>
      </c>
      <c r="AH31" s="14">
        <v>0</v>
      </c>
      <c r="AI31" s="37">
        <f t="shared" ref="AI31:AI33" si="68">IFERROR(AH31/G31,0)</f>
        <v>0</v>
      </c>
      <c r="AJ31" s="14">
        <v>0</v>
      </c>
      <c r="AK31" s="37">
        <f t="shared" si="49"/>
        <v>0</v>
      </c>
      <c r="AL31" s="14">
        <v>0</v>
      </c>
      <c r="AM31" s="37">
        <f t="shared" si="50"/>
        <v>0</v>
      </c>
      <c r="AN31" s="14">
        <v>0</v>
      </c>
      <c r="AO31" s="37">
        <f t="shared" si="51"/>
        <v>0</v>
      </c>
      <c r="AP31" s="14">
        <v>0</v>
      </c>
      <c r="AQ31" s="14">
        <v>0</v>
      </c>
      <c r="AR31" s="37">
        <f t="shared" si="52"/>
        <v>0</v>
      </c>
      <c r="AS31" s="14">
        <v>0</v>
      </c>
      <c r="AT31" s="14">
        <v>0</v>
      </c>
      <c r="AU31" s="11" t="str">
        <f t="shared" si="53"/>
        <v>принято</v>
      </c>
      <c r="AV31" s="12" t="str">
        <f t="shared" si="54"/>
        <v>принято</v>
      </c>
      <c r="AW31" s="12" t="str">
        <f t="shared" si="48"/>
        <v>принято</v>
      </c>
      <c r="AX31" s="12" t="str">
        <f t="shared" si="55"/>
        <v>принято</v>
      </c>
    </row>
    <row r="32" spans="1:52" ht="47.25" customHeight="1" x14ac:dyDescent="0.3">
      <c r="A32" s="6" t="s">
        <v>778</v>
      </c>
      <c r="B32" s="18" t="s">
        <v>5</v>
      </c>
      <c r="C32" s="22" t="s">
        <v>31</v>
      </c>
      <c r="D32" s="15" t="s">
        <v>559</v>
      </c>
      <c r="E32" s="20" t="s">
        <v>722</v>
      </c>
      <c r="F32" s="35" t="s">
        <v>723</v>
      </c>
      <c r="G32" s="14">
        <v>0</v>
      </c>
      <c r="H32" s="14">
        <v>0</v>
      </c>
      <c r="I32" s="37">
        <f t="shared" si="56"/>
        <v>0</v>
      </c>
      <c r="J32" s="14">
        <v>0</v>
      </c>
      <c r="K32" s="37">
        <f t="shared" si="57"/>
        <v>0</v>
      </c>
      <c r="L32" s="14">
        <v>0</v>
      </c>
      <c r="M32" s="37">
        <f t="shared" si="58"/>
        <v>0</v>
      </c>
      <c r="N32" s="14">
        <v>0</v>
      </c>
      <c r="O32" s="37">
        <f t="shared" si="59"/>
        <v>0</v>
      </c>
      <c r="P32" s="14">
        <v>0</v>
      </c>
      <c r="Q32" s="37">
        <f t="shared" si="60"/>
        <v>0</v>
      </c>
      <c r="R32" s="14">
        <v>0</v>
      </c>
      <c r="S32" s="37">
        <f t="shared" si="61"/>
        <v>0</v>
      </c>
      <c r="T32" s="14">
        <v>0</v>
      </c>
      <c r="U32" s="37">
        <f t="shared" si="62"/>
        <v>0</v>
      </c>
      <c r="V32" s="14">
        <v>0</v>
      </c>
      <c r="W32" s="14">
        <v>0</v>
      </c>
      <c r="X32" s="37">
        <f t="shared" si="63"/>
        <v>0</v>
      </c>
      <c r="Y32" s="14">
        <v>0</v>
      </c>
      <c r="Z32" s="14">
        <v>0</v>
      </c>
      <c r="AA32" s="37">
        <f t="shared" si="64"/>
        <v>0</v>
      </c>
      <c r="AB32" s="14">
        <v>0</v>
      </c>
      <c r="AC32" s="37">
        <f t="shared" si="65"/>
        <v>0</v>
      </c>
      <c r="AD32" s="14">
        <v>0</v>
      </c>
      <c r="AE32" s="37">
        <f t="shared" si="66"/>
        <v>0</v>
      </c>
      <c r="AF32" s="14">
        <v>0</v>
      </c>
      <c r="AG32" s="37">
        <f t="shared" si="67"/>
        <v>0</v>
      </c>
      <c r="AH32" s="14">
        <v>0</v>
      </c>
      <c r="AI32" s="37">
        <f t="shared" si="68"/>
        <v>0</v>
      </c>
      <c r="AJ32" s="14">
        <v>0</v>
      </c>
      <c r="AK32" s="37">
        <f t="shared" si="49"/>
        <v>0</v>
      </c>
      <c r="AL32" s="14">
        <v>0</v>
      </c>
      <c r="AM32" s="37">
        <f t="shared" si="50"/>
        <v>0</v>
      </c>
      <c r="AN32" s="14">
        <v>0</v>
      </c>
      <c r="AO32" s="37">
        <f t="shared" si="51"/>
        <v>0</v>
      </c>
      <c r="AP32" s="14">
        <v>0</v>
      </c>
      <c r="AQ32" s="14">
        <v>0</v>
      </c>
      <c r="AR32" s="37">
        <f t="shared" si="52"/>
        <v>0</v>
      </c>
      <c r="AS32" s="14">
        <v>0</v>
      </c>
      <c r="AT32" s="14">
        <v>0</v>
      </c>
      <c r="AU32" s="11" t="str">
        <f t="shared" si="53"/>
        <v>принято</v>
      </c>
      <c r="AV32" s="12" t="str">
        <f t="shared" si="54"/>
        <v>принято</v>
      </c>
      <c r="AW32" s="12" t="str">
        <f t="shared" si="48"/>
        <v>принято</v>
      </c>
      <c r="AX32" s="12" t="str">
        <f t="shared" si="55"/>
        <v>принято</v>
      </c>
    </row>
    <row r="33" spans="1:52" ht="63" customHeight="1" x14ac:dyDescent="0.3">
      <c r="A33" s="6" t="s">
        <v>778</v>
      </c>
      <c r="B33" s="18" t="s">
        <v>5</v>
      </c>
      <c r="C33" s="22" t="s">
        <v>31</v>
      </c>
      <c r="D33" s="15" t="s">
        <v>559</v>
      </c>
      <c r="E33" s="20" t="s">
        <v>724</v>
      </c>
      <c r="F33" s="35" t="s">
        <v>725</v>
      </c>
      <c r="G33" s="14">
        <v>0</v>
      </c>
      <c r="H33" s="14">
        <v>0</v>
      </c>
      <c r="I33" s="37">
        <f t="shared" si="56"/>
        <v>0</v>
      </c>
      <c r="J33" s="14">
        <v>0</v>
      </c>
      <c r="K33" s="37">
        <f t="shared" si="57"/>
        <v>0</v>
      </c>
      <c r="L33" s="14">
        <v>0</v>
      </c>
      <c r="M33" s="37">
        <f t="shared" si="58"/>
        <v>0</v>
      </c>
      <c r="N33" s="14">
        <v>0</v>
      </c>
      <c r="O33" s="37">
        <f t="shared" si="59"/>
        <v>0</v>
      </c>
      <c r="P33" s="14">
        <v>0</v>
      </c>
      <c r="Q33" s="37">
        <f t="shared" si="60"/>
        <v>0</v>
      </c>
      <c r="R33" s="14">
        <v>0</v>
      </c>
      <c r="S33" s="37">
        <f t="shared" si="61"/>
        <v>0</v>
      </c>
      <c r="T33" s="14">
        <v>0</v>
      </c>
      <c r="U33" s="37">
        <f t="shared" si="62"/>
        <v>0</v>
      </c>
      <c r="V33" s="14">
        <v>0</v>
      </c>
      <c r="W33" s="14">
        <v>0</v>
      </c>
      <c r="X33" s="37">
        <f t="shared" si="63"/>
        <v>0</v>
      </c>
      <c r="Y33" s="14">
        <v>0</v>
      </c>
      <c r="Z33" s="14">
        <v>0</v>
      </c>
      <c r="AA33" s="37">
        <f t="shared" si="64"/>
        <v>0</v>
      </c>
      <c r="AB33" s="14">
        <v>0</v>
      </c>
      <c r="AC33" s="37">
        <f t="shared" si="65"/>
        <v>0</v>
      </c>
      <c r="AD33" s="14">
        <v>0</v>
      </c>
      <c r="AE33" s="37">
        <f t="shared" si="66"/>
        <v>0</v>
      </c>
      <c r="AF33" s="14">
        <v>0</v>
      </c>
      <c r="AG33" s="37">
        <f t="shared" si="67"/>
        <v>0</v>
      </c>
      <c r="AH33" s="14">
        <v>0</v>
      </c>
      <c r="AI33" s="37">
        <f t="shared" si="68"/>
        <v>0</v>
      </c>
      <c r="AJ33" s="14">
        <v>0</v>
      </c>
      <c r="AK33" s="37">
        <f>IFERROR(AJ33/G33,0)</f>
        <v>0</v>
      </c>
      <c r="AL33" s="14">
        <v>0</v>
      </c>
      <c r="AM33" s="37">
        <f>IFERROR(AL33/G33,0)</f>
        <v>0</v>
      </c>
      <c r="AN33" s="14">
        <v>0</v>
      </c>
      <c r="AO33" s="37">
        <f>IFERROR(AN33/G33,0)</f>
        <v>0</v>
      </c>
      <c r="AP33" s="14">
        <v>0</v>
      </c>
      <c r="AQ33" s="14">
        <v>0</v>
      </c>
      <c r="AR33" s="37">
        <f>IFERROR(AQ33/G33,0)</f>
        <v>0</v>
      </c>
      <c r="AS33" s="14">
        <v>0</v>
      </c>
      <c r="AT33" s="14">
        <v>0</v>
      </c>
      <c r="AU33" s="11" t="str">
        <f t="shared" si="53"/>
        <v>принято</v>
      </c>
      <c r="AV33" s="12" t="str">
        <f t="shared" si="54"/>
        <v>принято</v>
      </c>
      <c r="AW33" s="12" t="str">
        <f t="shared" si="48"/>
        <v>принято</v>
      </c>
      <c r="AX33" s="12" t="str">
        <f t="shared" si="55"/>
        <v>принято</v>
      </c>
    </row>
    <row r="34" spans="1:52" ht="45" customHeight="1" x14ac:dyDescent="0.3">
      <c r="A34" s="6" t="s">
        <v>778</v>
      </c>
      <c r="B34" s="18" t="s">
        <v>5</v>
      </c>
      <c r="C34" s="22" t="s">
        <v>31</v>
      </c>
      <c r="D34" s="15" t="s">
        <v>560</v>
      </c>
      <c r="E34" s="19" t="s">
        <v>24</v>
      </c>
      <c r="F34" s="13" t="s">
        <v>20</v>
      </c>
      <c r="G34" s="13">
        <v>30</v>
      </c>
      <c r="H34" s="13">
        <v>22</v>
      </c>
      <c r="I34" s="37">
        <f>IFERROR(H34/G34,0)</f>
        <v>0.73333333333333328</v>
      </c>
      <c r="J34" s="13">
        <v>0</v>
      </c>
      <c r="K34" s="37">
        <f>IFERROR(J34/G34,0)</f>
        <v>0</v>
      </c>
      <c r="L34" s="13">
        <v>2</v>
      </c>
      <c r="M34" s="37">
        <f>IFERROR(L34/G34,0)</f>
        <v>6.6666666666666666E-2</v>
      </c>
      <c r="N34" s="13">
        <v>3</v>
      </c>
      <c r="O34" s="37">
        <f>IFERROR(N34/G34,0)</f>
        <v>0.1</v>
      </c>
      <c r="P34" s="17">
        <v>2</v>
      </c>
      <c r="Q34" s="37">
        <f>IFERROR(P34/G34,0)</f>
        <v>6.6666666666666666E-2</v>
      </c>
      <c r="R34" s="17">
        <v>1</v>
      </c>
      <c r="S34" s="37">
        <f>IFERROR(R34/G34,0)</f>
        <v>3.3333333333333333E-2</v>
      </c>
      <c r="T34" s="13">
        <v>0</v>
      </c>
      <c r="U34" s="37">
        <f>IFERROR(T34/G34,0)</f>
        <v>0</v>
      </c>
      <c r="V34" s="13">
        <v>0</v>
      </c>
      <c r="W34" s="13">
        <v>0</v>
      </c>
      <c r="X34" s="37">
        <f>IFERROR(W34/G34,0)</f>
        <v>0</v>
      </c>
      <c r="Y34" s="13">
        <v>0</v>
      </c>
      <c r="Z34" s="13">
        <v>0</v>
      </c>
      <c r="AA34" s="37">
        <f>IFERROR(Z34/G34,0)</f>
        <v>0</v>
      </c>
      <c r="AB34" s="13">
        <v>22</v>
      </c>
      <c r="AC34" s="37">
        <f>IFERROR(AB34/G34,0)</f>
        <v>0.73333333333333328</v>
      </c>
      <c r="AD34" s="13">
        <v>0</v>
      </c>
      <c r="AE34" s="37">
        <f>IFERROR(AD34/G34,0)</f>
        <v>0</v>
      </c>
      <c r="AF34" s="13">
        <v>2</v>
      </c>
      <c r="AG34" s="37">
        <f>IFERROR(AF34/G34,0)</f>
        <v>6.6666666666666666E-2</v>
      </c>
      <c r="AH34" s="13">
        <v>2</v>
      </c>
      <c r="AI34" s="37">
        <f>IFERROR(AH34/G34,0)</f>
        <v>6.6666666666666666E-2</v>
      </c>
      <c r="AJ34" s="13">
        <v>3</v>
      </c>
      <c r="AK34" s="37">
        <f>IFERROR(AJ34/G34,0)</f>
        <v>0.1</v>
      </c>
      <c r="AL34" s="13">
        <v>1</v>
      </c>
      <c r="AM34" s="37">
        <f>IFERROR(AL34/G34,0)</f>
        <v>3.3333333333333333E-2</v>
      </c>
      <c r="AN34" s="13">
        <v>0</v>
      </c>
      <c r="AO34" s="37">
        <f>IFERROR(AN34/G34,0)</f>
        <v>0</v>
      </c>
      <c r="AP34" s="13">
        <v>0</v>
      </c>
      <c r="AQ34" s="13">
        <v>0</v>
      </c>
      <c r="AR34" s="37">
        <f>IFERROR(AQ34/G34,0)</f>
        <v>0</v>
      </c>
      <c r="AS34" s="13">
        <v>0</v>
      </c>
      <c r="AT34" s="13">
        <v>0</v>
      </c>
      <c r="AU34" s="11" t="str">
        <f>IF(G34=H34+J34+L34+P34+N34+R34+T34+W34+Z34,"принято","ВЫПУСК НЕ СОВПАДАЕТ С СУММОЙ ПО ГРАФАМ")</f>
        <v>принято</v>
      </c>
      <c r="AV34" s="12" t="str">
        <f>IF(G34=AB34+AD34+AF34+AH34+AJ34+AL34+AN34+AQ34,"принято","ВЫПУСК НЕ СОВПАДАЕТ С СУММОЙ ПО ГРАФАМ")</f>
        <v>принято</v>
      </c>
      <c r="AW34" s="12" t="str">
        <f t="shared" ref="AW34:AW41" si="69">IF(A37&lt;&gt;0,IF(B37&lt;&gt;0,IF(C37&lt;&gt;0,IF(D37&lt;&gt;0,IF(E37&lt;&gt;0,IF(F37&lt;&gt;0,"принято","ГРАФЫ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4" s="12" t="str">
        <f>IF(C34="ПОО","принято",IF(C34="ОО ВО","принято",IF(C34=0,"принято","ВВЕДЕНЫ НЕКОРРЕКТНЫЕ ЗНАЧЕНИЯ")))</f>
        <v>принято</v>
      </c>
      <c r="AZ34" s="4"/>
    </row>
    <row r="35" spans="1:52" ht="45" customHeight="1" x14ac:dyDescent="0.3">
      <c r="A35" s="6" t="s">
        <v>778</v>
      </c>
      <c r="B35" s="18" t="s">
        <v>5</v>
      </c>
      <c r="C35" s="22" t="s">
        <v>31</v>
      </c>
      <c r="D35" s="15" t="s">
        <v>560</v>
      </c>
      <c r="E35" s="19" t="s">
        <v>25</v>
      </c>
      <c r="F35" s="34" t="s">
        <v>21</v>
      </c>
      <c r="G35" s="13">
        <v>0</v>
      </c>
      <c r="H35" s="13">
        <v>0</v>
      </c>
      <c r="I35" s="37">
        <f>IFERROR(H35/G35,0)</f>
        <v>0</v>
      </c>
      <c r="J35" s="13">
        <v>0</v>
      </c>
      <c r="K35" s="37">
        <f>IFERROR(J35/G35,0)</f>
        <v>0</v>
      </c>
      <c r="L35" s="13">
        <v>0</v>
      </c>
      <c r="M35" s="37">
        <f>IFERROR(L35/G35,0)</f>
        <v>0</v>
      </c>
      <c r="N35" s="13">
        <v>0</v>
      </c>
      <c r="O35" s="37">
        <f>IFERROR(N35/G35,0)</f>
        <v>0</v>
      </c>
      <c r="P35" s="17">
        <v>0</v>
      </c>
      <c r="Q35" s="37">
        <f>IFERROR(P35/G35,0)</f>
        <v>0</v>
      </c>
      <c r="R35" s="17">
        <v>0</v>
      </c>
      <c r="S35" s="37">
        <f>IFERROR(R35/G35,0)</f>
        <v>0</v>
      </c>
      <c r="T35" s="13">
        <v>0</v>
      </c>
      <c r="U35" s="37">
        <f>IFERROR(T35/G35,0)</f>
        <v>0</v>
      </c>
      <c r="V35" s="13">
        <v>0</v>
      </c>
      <c r="W35" s="13">
        <v>0</v>
      </c>
      <c r="X35" s="37">
        <f>IFERROR(W35/G35,0)</f>
        <v>0</v>
      </c>
      <c r="Y35" s="13">
        <v>0</v>
      </c>
      <c r="Z35" s="13">
        <v>0</v>
      </c>
      <c r="AA35" s="37">
        <f>IFERROR(Z35/G35,0)</f>
        <v>0</v>
      </c>
      <c r="AB35" s="13">
        <v>0</v>
      </c>
      <c r="AC35" s="37">
        <f>IFERROR(AB35/G35,0)</f>
        <v>0</v>
      </c>
      <c r="AD35" s="13">
        <v>0</v>
      </c>
      <c r="AE35" s="37">
        <f>IFERROR(AD35/G35,0)</f>
        <v>0</v>
      </c>
      <c r="AF35" s="13">
        <v>0</v>
      </c>
      <c r="AG35" s="37">
        <f>IFERROR(AF35/G35,0)</f>
        <v>0</v>
      </c>
      <c r="AH35" s="13">
        <v>0</v>
      </c>
      <c r="AI35" s="37">
        <f>IFERROR(AH35/G35,0)</f>
        <v>0</v>
      </c>
      <c r="AJ35" s="13">
        <v>0</v>
      </c>
      <c r="AK35" s="37">
        <f t="shared" ref="AK35:AK40" si="70">IFERROR(AJ35/G35,0)</f>
        <v>0</v>
      </c>
      <c r="AL35" s="13">
        <v>0</v>
      </c>
      <c r="AM35" s="37">
        <f t="shared" ref="AM35:AM40" si="71">IFERROR(AL35/G35,0)</f>
        <v>0</v>
      </c>
      <c r="AN35" s="13">
        <v>0</v>
      </c>
      <c r="AO35" s="37">
        <f t="shared" ref="AO35:AO40" si="72">IFERROR(AN35/G35,0)</f>
        <v>0</v>
      </c>
      <c r="AP35" s="13">
        <v>0</v>
      </c>
      <c r="AQ35" s="13">
        <v>0</v>
      </c>
      <c r="AR35" s="37">
        <f t="shared" ref="AR35:AR40" si="73">IFERROR(AQ35/G35,0)</f>
        <v>0</v>
      </c>
      <c r="AS35" s="13">
        <v>0</v>
      </c>
      <c r="AT35" s="13">
        <v>0</v>
      </c>
      <c r="AU35" s="11" t="str">
        <f t="shared" ref="AU35:AU41" si="74">IF(G35=H35+J35+L35+P35+N35+R35+T35+W35+Z35,"принято","ВЫПУСК НЕ СОВПАДАЕТ С СУММОЙ ПО ГРАФАМ")</f>
        <v>принято</v>
      </c>
      <c r="AV35" s="12" t="str">
        <f t="shared" ref="AV35:AV41" si="75">IF(G35=AB35+AD35+AF35+AH35+AJ35+AL35+AN35+AQ35,"принято","ВЫПУСК НЕ СОВПАДАЕТ С СУММОЙ ПО ГРАФАМ")</f>
        <v>принято</v>
      </c>
      <c r="AW35" s="12" t="str">
        <f t="shared" si="69"/>
        <v>принято</v>
      </c>
      <c r="AX35" s="12" t="str">
        <f t="shared" ref="AX35:AX41" si="76">IF(C35="ПОО","принято",IF(C35="ОО ВО","принято",IF(C35=0,"принято","ВВЕДЕНЫ НЕКОРРЕКТНЫЕ ЗНАЧЕНИЯ")))</f>
        <v>принято</v>
      </c>
      <c r="AZ35" s="4"/>
    </row>
    <row r="36" spans="1:52" ht="45" customHeight="1" x14ac:dyDescent="0.3">
      <c r="A36" s="6" t="s">
        <v>778</v>
      </c>
      <c r="B36" s="18" t="s">
        <v>5</v>
      </c>
      <c r="C36" s="22" t="s">
        <v>31</v>
      </c>
      <c r="D36" s="15" t="s">
        <v>560</v>
      </c>
      <c r="E36" s="19" t="s">
        <v>26</v>
      </c>
      <c r="F36" s="34" t="s">
        <v>35</v>
      </c>
      <c r="G36" s="13">
        <v>0</v>
      </c>
      <c r="H36" s="13">
        <v>0</v>
      </c>
      <c r="I36" s="37">
        <f>IFERROR(H36/G36,0)</f>
        <v>0</v>
      </c>
      <c r="J36" s="13">
        <v>0</v>
      </c>
      <c r="K36" s="37">
        <f>IFERROR(J36/G36,0)</f>
        <v>0</v>
      </c>
      <c r="L36" s="13">
        <v>0</v>
      </c>
      <c r="M36" s="37">
        <f>IFERROR(L36/G36,0)</f>
        <v>0</v>
      </c>
      <c r="N36" s="13">
        <v>0</v>
      </c>
      <c r="O36" s="37">
        <f>IFERROR(N36/G36,0)</f>
        <v>0</v>
      </c>
      <c r="P36" s="17">
        <v>0</v>
      </c>
      <c r="Q36" s="37">
        <f>IFERROR(P36/G36,0)</f>
        <v>0</v>
      </c>
      <c r="R36" s="17">
        <v>0</v>
      </c>
      <c r="S36" s="37">
        <f>IFERROR(R36/G36,0)</f>
        <v>0</v>
      </c>
      <c r="T36" s="13">
        <v>0</v>
      </c>
      <c r="U36" s="37">
        <f>IFERROR(T36/G36,0)</f>
        <v>0</v>
      </c>
      <c r="V36" s="13">
        <v>0</v>
      </c>
      <c r="W36" s="13">
        <v>0</v>
      </c>
      <c r="X36" s="37">
        <f>IFERROR(W36/G36,0)</f>
        <v>0</v>
      </c>
      <c r="Y36" s="13">
        <v>0</v>
      </c>
      <c r="Z36" s="13">
        <v>0</v>
      </c>
      <c r="AA36" s="37">
        <f>IFERROR(Z36/G36,0)</f>
        <v>0</v>
      </c>
      <c r="AB36" s="13">
        <v>0</v>
      </c>
      <c r="AC36" s="37">
        <f>IFERROR(AB36/G36,0)</f>
        <v>0</v>
      </c>
      <c r="AD36" s="13">
        <v>0</v>
      </c>
      <c r="AE36" s="37">
        <f>IFERROR(AD36/G36,0)</f>
        <v>0</v>
      </c>
      <c r="AF36" s="13">
        <v>0</v>
      </c>
      <c r="AG36" s="37">
        <f>IFERROR(AF36/G36,0)</f>
        <v>0</v>
      </c>
      <c r="AH36" s="13">
        <v>0</v>
      </c>
      <c r="AI36" s="37">
        <f>IFERROR(AH36/G36,0)</f>
        <v>0</v>
      </c>
      <c r="AJ36" s="13">
        <v>0</v>
      </c>
      <c r="AK36" s="37">
        <f t="shared" si="70"/>
        <v>0</v>
      </c>
      <c r="AL36" s="13">
        <v>0</v>
      </c>
      <c r="AM36" s="37">
        <f t="shared" si="71"/>
        <v>0</v>
      </c>
      <c r="AN36" s="13">
        <v>0</v>
      </c>
      <c r="AO36" s="37">
        <f t="shared" si="72"/>
        <v>0</v>
      </c>
      <c r="AP36" s="13">
        <v>0</v>
      </c>
      <c r="AQ36" s="13">
        <v>0</v>
      </c>
      <c r="AR36" s="37">
        <f t="shared" si="73"/>
        <v>0</v>
      </c>
      <c r="AS36" s="13">
        <v>0</v>
      </c>
      <c r="AT36" s="13">
        <v>0</v>
      </c>
      <c r="AU36" s="11" t="str">
        <f t="shared" si="74"/>
        <v>принято</v>
      </c>
      <c r="AV36" s="12" t="str">
        <f t="shared" si="75"/>
        <v>принято</v>
      </c>
      <c r="AW36" s="12" t="str">
        <f t="shared" si="69"/>
        <v>принято</v>
      </c>
      <c r="AX36" s="12" t="str">
        <f t="shared" si="76"/>
        <v>принято</v>
      </c>
      <c r="AZ36" s="4"/>
    </row>
    <row r="37" spans="1:52" ht="45" customHeight="1" x14ac:dyDescent="0.3">
      <c r="A37" s="6" t="s">
        <v>778</v>
      </c>
      <c r="B37" s="18" t="s">
        <v>5</v>
      </c>
      <c r="C37" s="22" t="s">
        <v>31</v>
      </c>
      <c r="D37" s="15" t="s">
        <v>560</v>
      </c>
      <c r="E37" s="19" t="s">
        <v>27</v>
      </c>
      <c r="F37" s="34" t="s">
        <v>29</v>
      </c>
      <c r="G37" s="13">
        <v>0</v>
      </c>
      <c r="H37" s="13">
        <v>0</v>
      </c>
      <c r="I37" s="37">
        <f>IFERROR(H37/G37,0)</f>
        <v>0</v>
      </c>
      <c r="J37" s="13">
        <v>0</v>
      </c>
      <c r="K37" s="37">
        <f>IFERROR(J37/G37,0)</f>
        <v>0</v>
      </c>
      <c r="L37" s="13">
        <v>0</v>
      </c>
      <c r="M37" s="37">
        <f>IFERROR(L37/G37,0)</f>
        <v>0</v>
      </c>
      <c r="N37" s="13">
        <v>0</v>
      </c>
      <c r="O37" s="37">
        <f>IFERROR(N37/G37,0)</f>
        <v>0</v>
      </c>
      <c r="P37" s="17"/>
      <c r="Q37" s="37">
        <f>IFERROR(P37/G37,0)</f>
        <v>0</v>
      </c>
      <c r="R37" s="17">
        <v>0</v>
      </c>
      <c r="S37" s="37">
        <f>IFERROR(R37/G37,0)</f>
        <v>0</v>
      </c>
      <c r="T37" s="13">
        <v>0</v>
      </c>
      <c r="U37" s="37">
        <f>IFERROR(T37/G37,0)</f>
        <v>0</v>
      </c>
      <c r="V37" s="13">
        <v>0</v>
      </c>
      <c r="W37" s="13">
        <v>0</v>
      </c>
      <c r="X37" s="37">
        <f>IFERROR(W37/G37,0)</f>
        <v>0</v>
      </c>
      <c r="Y37" s="13">
        <v>0</v>
      </c>
      <c r="Z37" s="13">
        <v>0</v>
      </c>
      <c r="AA37" s="37">
        <f>IFERROR(Z37/G37,0)</f>
        <v>0</v>
      </c>
      <c r="AB37" s="13">
        <v>0</v>
      </c>
      <c r="AC37" s="37">
        <f>IFERROR(AB37/G37,0)</f>
        <v>0</v>
      </c>
      <c r="AD37" s="13">
        <v>0</v>
      </c>
      <c r="AE37" s="37">
        <f>IFERROR(AD37/G37,0)</f>
        <v>0</v>
      </c>
      <c r="AF37" s="13">
        <v>0</v>
      </c>
      <c r="AG37" s="37">
        <f>IFERROR(AF37/G37,0)</f>
        <v>0</v>
      </c>
      <c r="AH37" s="13">
        <v>0</v>
      </c>
      <c r="AI37" s="37">
        <f>IFERROR(AH37/G37,0)</f>
        <v>0</v>
      </c>
      <c r="AJ37" s="13">
        <v>0</v>
      </c>
      <c r="AK37" s="37">
        <f t="shared" si="70"/>
        <v>0</v>
      </c>
      <c r="AL37" s="13">
        <v>0</v>
      </c>
      <c r="AM37" s="37">
        <f t="shared" si="71"/>
        <v>0</v>
      </c>
      <c r="AN37" s="13">
        <v>0</v>
      </c>
      <c r="AO37" s="37">
        <f t="shared" si="72"/>
        <v>0</v>
      </c>
      <c r="AP37" s="13">
        <v>0</v>
      </c>
      <c r="AQ37" s="13">
        <v>0</v>
      </c>
      <c r="AR37" s="37">
        <f t="shared" si="73"/>
        <v>0</v>
      </c>
      <c r="AS37" s="13">
        <v>0</v>
      </c>
      <c r="AT37" s="13">
        <v>0</v>
      </c>
      <c r="AU37" s="11" t="str">
        <f t="shared" si="74"/>
        <v>принято</v>
      </c>
      <c r="AV37" s="12" t="str">
        <f t="shared" si="75"/>
        <v>принято</v>
      </c>
      <c r="AW37" s="12" t="str">
        <f t="shared" si="69"/>
        <v>принято</v>
      </c>
      <c r="AX37" s="12" t="str">
        <f t="shared" si="76"/>
        <v>принято</v>
      </c>
      <c r="AZ37" s="4"/>
    </row>
    <row r="38" spans="1:52" ht="45" customHeight="1" x14ac:dyDescent="0.3">
      <c r="A38" s="6" t="s">
        <v>778</v>
      </c>
      <c r="B38" s="18" t="s">
        <v>5</v>
      </c>
      <c r="C38" s="22" t="s">
        <v>31</v>
      </c>
      <c r="D38" s="15" t="s">
        <v>560</v>
      </c>
      <c r="E38" s="19" t="s">
        <v>28</v>
      </c>
      <c r="F38" s="34" t="s">
        <v>36</v>
      </c>
      <c r="G38" s="13">
        <v>0</v>
      </c>
      <c r="H38" s="13">
        <v>0</v>
      </c>
      <c r="I38" s="37">
        <f>IFERROR(H38/G38,0)</f>
        <v>0</v>
      </c>
      <c r="J38" s="13">
        <v>0</v>
      </c>
      <c r="K38" s="37">
        <f>IFERROR(J38/G38,0)</f>
        <v>0</v>
      </c>
      <c r="L38" s="13">
        <v>0</v>
      </c>
      <c r="M38" s="37">
        <f>IFERROR(L38/G38,0)</f>
        <v>0</v>
      </c>
      <c r="N38" s="13">
        <v>0</v>
      </c>
      <c r="O38" s="37">
        <f>IFERROR(N38/G38,0)</f>
        <v>0</v>
      </c>
      <c r="P38" s="17">
        <v>0</v>
      </c>
      <c r="Q38" s="37">
        <f>IFERROR(P38/G38,0)</f>
        <v>0</v>
      </c>
      <c r="R38" s="17">
        <v>0</v>
      </c>
      <c r="S38" s="37">
        <f>IFERROR(R38/G38,0)</f>
        <v>0</v>
      </c>
      <c r="T38" s="13">
        <v>0</v>
      </c>
      <c r="U38" s="37">
        <f>IFERROR(T38/G38,0)</f>
        <v>0</v>
      </c>
      <c r="V38" s="13">
        <v>0</v>
      </c>
      <c r="W38" s="13">
        <v>0</v>
      </c>
      <c r="X38" s="37">
        <f>IFERROR(W38/G38,0)</f>
        <v>0</v>
      </c>
      <c r="Y38" s="13">
        <v>0</v>
      </c>
      <c r="Z38" s="13">
        <v>0</v>
      </c>
      <c r="AA38" s="37">
        <f>IFERROR(Z38/G38,0)</f>
        <v>0</v>
      </c>
      <c r="AB38" s="13">
        <v>0</v>
      </c>
      <c r="AC38" s="37">
        <f>IFERROR(AB38/G38,0)</f>
        <v>0</v>
      </c>
      <c r="AD38" s="13">
        <v>0</v>
      </c>
      <c r="AE38" s="37">
        <f>IFERROR(AD38/G38,0)</f>
        <v>0</v>
      </c>
      <c r="AF38" s="13">
        <v>0</v>
      </c>
      <c r="AG38" s="37">
        <f>IFERROR(AF38/G38,0)</f>
        <v>0</v>
      </c>
      <c r="AH38" s="13">
        <v>0</v>
      </c>
      <c r="AI38" s="37">
        <f>IFERROR(AH38/G38,0)</f>
        <v>0</v>
      </c>
      <c r="AJ38" s="13">
        <v>0</v>
      </c>
      <c r="AK38" s="37">
        <f t="shared" si="70"/>
        <v>0</v>
      </c>
      <c r="AL38" s="13">
        <v>0</v>
      </c>
      <c r="AM38" s="37">
        <f t="shared" si="71"/>
        <v>0</v>
      </c>
      <c r="AN38" s="13">
        <v>0</v>
      </c>
      <c r="AO38" s="37">
        <f t="shared" si="72"/>
        <v>0</v>
      </c>
      <c r="AP38" s="13">
        <v>0</v>
      </c>
      <c r="AQ38" s="13">
        <v>0</v>
      </c>
      <c r="AR38" s="37">
        <f t="shared" si="73"/>
        <v>0</v>
      </c>
      <c r="AS38" s="13">
        <v>0</v>
      </c>
      <c r="AT38" s="13">
        <v>0</v>
      </c>
      <c r="AU38" s="11" t="str">
        <f t="shared" si="74"/>
        <v>принято</v>
      </c>
      <c r="AV38" s="12" t="str">
        <f t="shared" si="75"/>
        <v>принято</v>
      </c>
      <c r="AW38" s="12" t="str">
        <f t="shared" si="69"/>
        <v>принято</v>
      </c>
      <c r="AX38" s="12" t="str">
        <f t="shared" si="76"/>
        <v>принято</v>
      </c>
    </row>
    <row r="39" spans="1:52" ht="63" customHeight="1" x14ac:dyDescent="0.3">
      <c r="A39" s="6" t="s">
        <v>778</v>
      </c>
      <c r="B39" s="18" t="s">
        <v>5</v>
      </c>
      <c r="C39" s="22" t="s">
        <v>31</v>
      </c>
      <c r="D39" s="15" t="s">
        <v>560</v>
      </c>
      <c r="E39" s="20" t="s">
        <v>720</v>
      </c>
      <c r="F39" s="35" t="s">
        <v>721</v>
      </c>
      <c r="G39" s="14">
        <v>0</v>
      </c>
      <c r="H39" s="14">
        <v>0</v>
      </c>
      <c r="I39" s="37">
        <f t="shared" ref="I39:I41" si="77">IFERROR(H39/G39,0)</f>
        <v>0</v>
      </c>
      <c r="J39" s="14">
        <v>0</v>
      </c>
      <c r="K39" s="37">
        <f t="shared" ref="K39:K41" si="78">IFERROR(J39/G39,0)</f>
        <v>0</v>
      </c>
      <c r="L39" s="14">
        <v>0</v>
      </c>
      <c r="M39" s="37">
        <f t="shared" ref="M39:M41" si="79">IFERROR(L39/G39,0)</f>
        <v>0</v>
      </c>
      <c r="N39" s="14">
        <v>0</v>
      </c>
      <c r="O39" s="37">
        <f t="shared" ref="O39:O41" si="80">IFERROR(N39/G39,0)</f>
        <v>0</v>
      </c>
      <c r="P39" s="14">
        <v>0</v>
      </c>
      <c r="Q39" s="37">
        <f t="shared" ref="Q39:Q41" si="81">IFERROR(P39/G39,0)</f>
        <v>0</v>
      </c>
      <c r="R39" s="14">
        <v>0</v>
      </c>
      <c r="S39" s="37">
        <f t="shared" ref="S39:S41" si="82">IFERROR(R39/G39,0)</f>
        <v>0</v>
      </c>
      <c r="T39" s="14">
        <v>0</v>
      </c>
      <c r="U39" s="37">
        <f t="shared" ref="U39:U41" si="83">IFERROR(T39/G39,0)</f>
        <v>0</v>
      </c>
      <c r="V39" s="14">
        <v>0</v>
      </c>
      <c r="W39" s="14">
        <v>0</v>
      </c>
      <c r="X39" s="37">
        <f t="shared" ref="X39:X41" si="84">IFERROR(W39/G39,0)</f>
        <v>0</v>
      </c>
      <c r="Y39" s="14">
        <v>0</v>
      </c>
      <c r="Z39" s="14">
        <v>0</v>
      </c>
      <c r="AA39" s="37">
        <f t="shared" ref="AA39:AA41" si="85">IFERROR(Z39/G39,0)</f>
        <v>0</v>
      </c>
      <c r="AB39" s="14">
        <v>0</v>
      </c>
      <c r="AC39" s="37">
        <f t="shared" ref="AC39:AC41" si="86">IFERROR(AB39/G39,0)</f>
        <v>0</v>
      </c>
      <c r="AD39" s="14">
        <v>0</v>
      </c>
      <c r="AE39" s="37">
        <f t="shared" ref="AE39:AE41" si="87">IFERROR(AD39/G39,0)</f>
        <v>0</v>
      </c>
      <c r="AF39" s="14">
        <v>0</v>
      </c>
      <c r="AG39" s="37">
        <f t="shared" ref="AG39:AG41" si="88">IFERROR(AF39/G39,0)</f>
        <v>0</v>
      </c>
      <c r="AH39" s="14">
        <v>0</v>
      </c>
      <c r="AI39" s="37">
        <f t="shared" ref="AI39:AI41" si="89">IFERROR(AH39/G39,0)</f>
        <v>0</v>
      </c>
      <c r="AJ39" s="14">
        <v>0</v>
      </c>
      <c r="AK39" s="37">
        <f t="shared" si="70"/>
        <v>0</v>
      </c>
      <c r="AL39" s="14">
        <v>0</v>
      </c>
      <c r="AM39" s="37">
        <f t="shared" si="71"/>
        <v>0</v>
      </c>
      <c r="AN39" s="14">
        <v>0</v>
      </c>
      <c r="AO39" s="37">
        <f t="shared" si="72"/>
        <v>0</v>
      </c>
      <c r="AP39" s="14">
        <v>0</v>
      </c>
      <c r="AQ39" s="14">
        <v>0</v>
      </c>
      <c r="AR39" s="37">
        <f t="shared" si="73"/>
        <v>0</v>
      </c>
      <c r="AS39" s="14">
        <v>0</v>
      </c>
      <c r="AT39" s="14">
        <v>0</v>
      </c>
      <c r="AU39" s="11" t="str">
        <f t="shared" si="74"/>
        <v>принято</v>
      </c>
      <c r="AV39" s="12" t="str">
        <f t="shared" si="75"/>
        <v>принято</v>
      </c>
      <c r="AW39" s="12" t="str">
        <f t="shared" si="69"/>
        <v>принято</v>
      </c>
      <c r="AX39" s="12" t="str">
        <f t="shared" si="76"/>
        <v>принято</v>
      </c>
    </row>
    <row r="40" spans="1:52" ht="47.25" customHeight="1" x14ac:dyDescent="0.3">
      <c r="A40" s="6" t="s">
        <v>778</v>
      </c>
      <c r="B40" s="18" t="s">
        <v>5</v>
      </c>
      <c r="C40" s="22" t="s">
        <v>31</v>
      </c>
      <c r="D40" s="15" t="s">
        <v>560</v>
      </c>
      <c r="E40" s="20" t="s">
        <v>722</v>
      </c>
      <c r="F40" s="35" t="s">
        <v>723</v>
      </c>
      <c r="G40" s="14">
        <v>0</v>
      </c>
      <c r="H40" s="14">
        <v>0</v>
      </c>
      <c r="I40" s="37">
        <f t="shared" si="77"/>
        <v>0</v>
      </c>
      <c r="J40" s="14">
        <v>0</v>
      </c>
      <c r="K40" s="37">
        <f t="shared" si="78"/>
        <v>0</v>
      </c>
      <c r="L40" s="14">
        <v>0</v>
      </c>
      <c r="M40" s="37">
        <f t="shared" si="79"/>
        <v>0</v>
      </c>
      <c r="N40" s="14">
        <v>0</v>
      </c>
      <c r="O40" s="37">
        <f t="shared" si="80"/>
        <v>0</v>
      </c>
      <c r="P40" s="14">
        <v>0</v>
      </c>
      <c r="Q40" s="37">
        <f t="shared" si="81"/>
        <v>0</v>
      </c>
      <c r="R40" s="14">
        <v>0</v>
      </c>
      <c r="S40" s="37">
        <f t="shared" si="82"/>
        <v>0</v>
      </c>
      <c r="T40" s="14">
        <v>0</v>
      </c>
      <c r="U40" s="37">
        <f t="shared" si="83"/>
        <v>0</v>
      </c>
      <c r="V40" s="14">
        <v>0</v>
      </c>
      <c r="W40" s="14">
        <v>0</v>
      </c>
      <c r="X40" s="37">
        <f t="shared" si="84"/>
        <v>0</v>
      </c>
      <c r="Y40" s="14">
        <v>0</v>
      </c>
      <c r="Z40" s="14">
        <v>0</v>
      </c>
      <c r="AA40" s="37">
        <f t="shared" si="85"/>
        <v>0</v>
      </c>
      <c r="AB40" s="14">
        <v>0</v>
      </c>
      <c r="AC40" s="37">
        <f t="shared" si="86"/>
        <v>0</v>
      </c>
      <c r="AD40" s="14">
        <v>0</v>
      </c>
      <c r="AE40" s="37">
        <f t="shared" si="87"/>
        <v>0</v>
      </c>
      <c r="AF40" s="14">
        <v>0</v>
      </c>
      <c r="AG40" s="37">
        <f t="shared" si="88"/>
        <v>0</v>
      </c>
      <c r="AH40" s="14">
        <v>0</v>
      </c>
      <c r="AI40" s="37">
        <f t="shared" si="89"/>
        <v>0</v>
      </c>
      <c r="AJ40" s="14">
        <v>0</v>
      </c>
      <c r="AK40" s="37">
        <f t="shared" si="70"/>
        <v>0</v>
      </c>
      <c r="AL40" s="14">
        <v>0</v>
      </c>
      <c r="AM40" s="37">
        <f t="shared" si="71"/>
        <v>0</v>
      </c>
      <c r="AN40" s="14">
        <v>0</v>
      </c>
      <c r="AO40" s="37">
        <f t="shared" si="72"/>
        <v>0</v>
      </c>
      <c r="AP40" s="14">
        <v>0</v>
      </c>
      <c r="AQ40" s="14">
        <v>0</v>
      </c>
      <c r="AR40" s="37">
        <f t="shared" si="73"/>
        <v>0</v>
      </c>
      <c r="AS40" s="14">
        <v>0</v>
      </c>
      <c r="AT40" s="14">
        <v>0</v>
      </c>
      <c r="AU40" s="11" t="str">
        <f t="shared" si="74"/>
        <v>принято</v>
      </c>
      <c r="AV40" s="12" t="str">
        <f t="shared" si="75"/>
        <v>принято</v>
      </c>
      <c r="AW40" s="12" t="str">
        <f t="shared" si="69"/>
        <v>принято</v>
      </c>
      <c r="AX40" s="12" t="str">
        <f t="shared" si="76"/>
        <v>принято</v>
      </c>
    </row>
    <row r="41" spans="1:52" ht="63" customHeight="1" x14ac:dyDescent="0.3">
      <c r="A41" s="6" t="s">
        <v>778</v>
      </c>
      <c r="B41" s="18" t="s">
        <v>5</v>
      </c>
      <c r="C41" s="22" t="s">
        <v>31</v>
      </c>
      <c r="D41" s="15" t="s">
        <v>560</v>
      </c>
      <c r="E41" s="20" t="s">
        <v>724</v>
      </c>
      <c r="F41" s="35" t="s">
        <v>725</v>
      </c>
      <c r="G41" s="14">
        <v>0</v>
      </c>
      <c r="H41" s="14">
        <v>0</v>
      </c>
      <c r="I41" s="37">
        <f t="shared" si="77"/>
        <v>0</v>
      </c>
      <c r="J41" s="14">
        <v>0</v>
      </c>
      <c r="K41" s="37">
        <f t="shared" si="78"/>
        <v>0</v>
      </c>
      <c r="L41" s="14">
        <v>0</v>
      </c>
      <c r="M41" s="37">
        <f t="shared" si="79"/>
        <v>0</v>
      </c>
      <c r="N41" s="14">
        <v>0</v>
      </c>
      <c r="O41" s="37">
        <f t="shared" si="80"/>
        <v>0</v>
      </c>
      <c r="P41" s="14">
        <v>0</v>
      </c>
      <c r="Q41" s="37">
        <f t="shared" si="81"/>
        <v>0</v>
      </c>
      <c r="R41" s="14">
        <v>0</v>
      </c>
      <c r="S41" s="37">
        <f t="shared" si="82"/>
        <v>0</v>
      </c>
      <c r="T41" s="14">
        <v>0</v>
      </c>
      <c r="U41" s="37">
        <f t="shared" si="83"/>
        <v>0</v>
      </c>
      <c r="V41" s="14">
        <v>0</v>
      </c>
      <c r="W41" s="14">
        <v>0</v>
      </c>
      <c r="X41" s="37">
        <f t="shared" si="84"/>
        <v>0</v>
      </c>
      <c r="Y41" s="14">
        <v>0</v>
      </c>
      <c r="Z41" s="14">
        <v>0</v>
      </c>
      <c r="AA41" s="37">
        <f t="shared" si="85"/>
        <v>0</v>
      </c>
      <c r="AB41" s="14">
        <v>0</v>
      </c>
      <c r="AC41" s="37">
        <f t="shared" si="86"/>
        <v>0</v>
      </c>
      <c r="AD41" s="14">
        <v>0</v>
      </c>
      <c r="AE41" s="37">
        <f t="shared" si="87"/>
        <v>0</v>
      </c>
      <c r="AF41" s="14">
        <v>0</v>
      </c>
      <c r="AG41" s="37">
        <f t="shared" si="88"/>
        <v>0</v>
      </c>
      <c r="AH41" s="14">
        <v>0</v>
      </c>
      <c r="AI41" s="37">
        <f t="shared" si="89"/>
        <v>0</v>
      </c>
      <c r="AJ41" s="14">
        <v>0</v>
      </c>
      <c r="AK41" s="37">
        <f>IFERROR(AJ41/G41,0)</f>
        <v>0</v>
      </c>
      <c r="AL41" s="14">
        <v>0</v>
      </c>
      <c r="AM41" s="37">
        <f>IFERROR(AL41/G41,0)</f>
        <v>0</v>
      </c>
      <c r="AN41" s="14">
        <v>0</v>
      </c>
      <c r="AO41" s="37">
        <f>IFERROR(AN41/G41,0)</f>
        <v>0</v>
      </c>
      <c r="AP41" s="14">
        <v>0</v>
      </c>
      <c r="AQ41" s="14">
        <v>0</v>
      </c>
      <c r="AR41" s="37">
        <f>IFERROR(AQ41/G41,0)</f>
        <v>0</v>
      </c>
      <c r="AS41" s="14">
        <v>0</v>
      </c>
      <c r="AT41" s="14">
        <v>0</v>
      </c>
      <c r="AU41" s="11" t="str">
        <f t="shared" si="74"/>
        <v>принято</v>
      </c>
      <c r="AV41" s="12" t="str">
        <f t="shared" si="75"/>
        <v>принято</v>
      </c>
      <c r="AW41" s="12" t="str">
        <f t="shared" si="69"/>
        <v>принято</v>
      </c>
      <c r="AX41" s="12" t="str">
        <f t="shared" si="76"/>
        <v>принято</v>
      </c>
    </row>
    <row r="42" spans="1:52" ht="45" customHeight="1" x14ac:dyDescent="0.3">
      <c r="A42" s="6" t="s">
        <v>778</v>
      </c>
      <c r="B42" s="18" t="s">
        <v>5</v>
      </c>
      <c r="C42" s="22" t="s">
        <v>31</v>
      </c>
      <c r="D42" s="15" t="s">
        <v>558</v>
      </c>
      <c r="E42" s="19" t="s">
        <v>24</v>
      </c>
      <c r="F42" s="13" t="s">
        <v>20</v>
      </c>
      <c r="G42" s="13">
        <v>87</v>
      </c>
      <c r="H42" s="13">
        <v>73</v>
      </c>
      <c r="I42" s="37">
        <f>IFERROR(H42/G42,0)</f>
        <v>0.83908045977011492</v>
      </c>
      <c r="J42" s="13">
        <v>0</v>
      </c>
      <c r="K42" s="37">
        <f>IFERROR(J42/G42,0)</f>
        <v>0</v>
      </c>
      <c r="L42" s="13">
        <v>3</v>
      </c>
      <c r="M42" s="37">
        <f>IFERROR(L42/G42,0)</f>
        <v>3.4482758620689655E-2</v>
      </c>
      <c r="N42" s="13">
        <v>0</v>
      </c>
      <c r="O42" s="37">
        <f>IFERROR(N42/G42,0)</f>
        <v>0</v>
      </c>
      <c r="P42" s="17">
        <v>8</v>
      </c>
      <c r="Q42" s="37">
        <f>IFERROR(P42/G42,0)</f>
        <v>9.1954022988505746E-2</v>
      </c>
      <c r="R42" s="17">
        <v>3</v>
      </c>
      <c r="S42" s="37">
        <f>IFERROR(R42/G42,0)</f>
        <v>3.4482758620689655E-2</v>
      </c>
      <c r="T42" s="13">
        <v>0</v>
      </c>
      <c r="U42" s="37">
        <f>IFERROR(T42/G42,0)</f>
        <v>0</v>
      </c>
      <c r="V42" s="13">
        <v>0</v>
      </c>
      <c r="W42" s="13">
        <v>0</v>
      </c>
      <c r="X42" s="37">
        <f>IFERROR(W42/G42,0)</f>
        <v>0</v>
      </c>
      <c r="Y42" s="13">
        <v>0</v>
      </c>
      <c r="Z42" s="13">
        <v>0</v>
      </c>
      <c r="AA42" s="37">
        <f>IFERROR(Z42/G42,0)</f>
        <v>0</v>
      </c>
      <c r="AB42" s="13">
        <v>73</v>
      </c>
      <c r="AC42" s="37">
        <f>IFERROR(AB42/G42,0)</f>
        <v>0.83908045977011492</v>
      </c>
      <c r="AD42" s="13">
        <v>0</v>
      </c>
      <c r="AE42" s="37">
        <f>IFERROR(AD42/G42,0)</f>
        <v>0</v>
      </c>
      <c r="AF42" s="13">
        <v>3</v>
      </c>
      <c r="AG42" s="37">
        <f>IFERROR(AF42/G42,0)</f>
        <v>3.4482758620689655E-2</v>
      </c>
      <c r="AH42" s="13">
        <v>8</v>
      </c>
      <c r="AI42" s="37">
        <f>IFERROR(AH42/G42,0)</f>
        <v>9.1954022988505746E-2</v>
      </c>
      <c r="AJ42" s="13">
        <v>0</v>
      </c>
      <c r="AK42" s="37">
        <f>IFERROR(AJ42/G42,0)</f>
        <v>0</v>
      </c>
      <c r="AL42" s="13">
        <v>3</v>
      </c>
      <c r="AM42" s="37">
        <f>IFERROR(AL42/G42,0)</f>
        <v>3.4482758620689655E-2</v>
      </c>
      <c r="AN42" s="13">
        <v>0</v>
      </c>
      <c r="AO42" s="37">
        <f>IFERROR(AN42/G42,0)</f>
        <v>0</v>
      </c>
      <c r="AP42" s="13">
        <v>0</v>
      </c>
      <c r="AQ42" s="13">
        <v>0</v>
      </c>
      <c r="AR42" s="37">
        <f>IFERROR(AQ42/G42,0)</f>
        <v>0</v>
      </c>
      <c r="AS42" s="13">
        <v>0</v>
      </c>
      <c r="AT42" s="13">
        <v>0</v>
      </c>
      <c r="AU42" s="11" t="str">
        <f>IF(G42=H42+J42+L42+P42+N42+R42+T42+W42+Z42,"принято","ВЫПУСК НЕ СОВПАДАЕТ С СУММОЙ ПО ГРАФАМ")</f>
        <v>принято</v>
      </c>
      <c r="AV42" s="12" t="str">
        <f>IF(G42=AB42+AD42+AF42+AH42+AJ42+AL42+AN42+AQ42,"принято","ВЫПУСК НЕ СОВПАДАЕТ С СУММОЙ ПО ГРАФАМ")</f>
        <v>принято</v>
      </c>
      <c r="AW42" s="12" t="str">
        <f t="shared" ref="AW42:AW49" si="90">IF(A45&lt;&gt;0,IF(B45&lt;&gt;0,IF(C45&lt;&gt;0,IF(D45&lt;&gt;0,IF(E45&lt;&gt;0,IF(F45&lt;&gt;0,"принято","ГРАФЫ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2" s="12" t="str">
        <f>IF(C42="ПОО","принято",IF(C42="ОО ВО","принято",IF(C42=0,"принято","ВВЕДЕНЫ НЕКОРРЕКТНЫЕ ЗНАЧЕНИЯ")))</f>
        <v>принято</v>
      </c>
      <c r="AZ42" s="4"/>
    </row>
    <row r="43" spans="1:52" ht="45" customHeight="1" x14ac:dyDescent="0.3">
      <c r="A43" s="6" t="s">
        <v>778</v>
      </c>
      <c r="B43" s="18" t="s">
        <v>5</v>
      </c>
      <c r="C43" s="22" t="s">
        <v>31</v>
      </c>
      <c r="D43" s="15" t="s">
        <v>558</v>
      </c>
      <c r="E43" s="19" t="s">
        <v>25</v>
      </c>
      <c r="F43" s="34" t="s">
        <v>21</v>
      </c>
      <c r="G43" s="13">
        <v>0</v>
      </c>
      <c r="H43" s="13">
        <v>0</v>
      </c>
      <c r="I43" s="37">
        <f>IFERROR(H43/G43,0)</f>
        <v>0</v>
      </c>
      <c r="J43" s="13">
        <v>0</v>
      </c>
      <c r="K43" s="37">
        <f>IFERROR(J43/G43,0)</f>
        <v>0</v>
      </c>
      <c r="L43" s="13">
        <v>0</v>
      </c>
      <c r="M43" s="37">
        <f>IFERROR(L43/G43,0)</f>
        <v>0</v>
      </c>
      <c r="N43" s="13">
        <v>0</v>
      </c>
      <c r="O43" s="37">
        <f>IFERROR(N43/G43,0)</f>
        <v>0</v>
      </c>
      <c r="P43" s="17">
        <v>0</v>
      </c>
      <c r="Q43" s="37">
        <f>IFERROR(P43/G43,0)</f>
        <v>0</v>
      </c>
      <c r="R43" s="17">
        <v>0</v>
      </c>
      <c r="S43" s="37">
        <f>IFERROR(R43/G43,0)</f>
        <v>0</v>
      </c>
      <c r="T43" s="13">
        <v>0</v>
      </c>
      <c r="U43" s="37">
        <f>IFERROR(T43/G43,0)</f>
        <v>0</v>
      </c>
      <c r="V43" s="13">
        <v>0</v>
      </c>
      <c r="W43" s="13">
        <v>0</v>
      </c>
      <c r="X43" s="37">
        <f>IFERROR(W43/G43,0)</f>
        <v>0</v>
      </c>
      <c r="Y43" s="13">
        <v>0</v>
      </c>
      <c r="Z43" s="13">
        <v>0</v>
      </c>
      <c r="AA43" s="37">
        <f>IFERROR(Z43/G43,0)</f>
        <v>0</v>
      </c>
      <c r="AB43" s="13">
        <v>0</v>
      </c>
      <c r="AC43" s="37">
        <f>IFERROR(AB43/G43,0)</f>
        <v>0</v>
      </c>
      <c r="AD43" s="13">
        <v>0</v>
      </c>
      <c r="AE43" s="37">
        <f>IFERROR(AD43/G43,0)</f>
        <v>0</v>
      </c>
      <c r="AF43" s="13">
        <v>0</v>
      </c>
      <c r="AG43" s="37">
        <f>IFERROR(AF43/G43,0)</f>
        <v>0</v>
      </c>
      <c r="AH43" s="13">
        <v>0</v>
      </c>
      <c r="AI43" s="37">
        <f>IFERROR(AH43/G43,0)</f>
        <v>0</v>
      </c>
      <c r="AJ43" s="13">
        <v>0</v>
      </c>
      <c r="AK43" s="37">
        <f t="shared" ref="AK43:AK48" si="91">IFERROR(AJ43/G43,0)</f>
        <v>0</v>
      </c>
      <c r="AL43" s="13">
        <v>0</v>
      </c>
      <c r="AM43" s="37">
        <f t="shared" ref="AM43:AM48" si="92">IFERROR(AL43/G43,0)</f>
        <v>0</v>
      </c>
      <c r="AN43" s="13">
        <v>0</v>
      </c>
      <c r="AO43" s="37">
        <f t="shared" ref="AO43:AO48" si="93">IFERROR(AN43/G43,0)</f>
        <v>0</v>
      </c>
      <c r="AP43" s="13">
        <v>0</v>
      </c>
      <c r="AQ43" s="13">
        <v>0</v>
      </c>
      <c r="AR43" s="37">
        <f t="shared" ref="AR43:AR48" si="94">IFERROR(AQ43/G43,0)</f>
        <v>0</v>
      </c>
      <c r="AS43" s="13">
        <v>0</v>
      </c>
      <c r="AT43" s="13">
        <v>0</v>
      </c>
      <c r="AU43" s="11" t="str">
        <f t="shared" ref="AU43:AU49" si="95">IF(G43=H43+J43+L43+P43+N43+R43+T43+W43+Z43,"принято","ВЫПУСК НЕ СОВПАДАЕТ С СУММОЙ ПО ГРАФАМ")</f>
        <v>принято</v>
      </c>
      <c r="AV43" s="12" t="str">
        <f t="shared" ref="AV43:AV49" si="96">IF(G43=AB43+AD43+AF43+AH43+AJ43+AL43+AN43+AQ43,"принято","ВЫПУСК НЕ СОВПАДАЕТ С СУММОЙ ПО ГРАФАМ")</f>
        <v>принято</v>
      </c>
      <c r="AW43" s="12" t="str">
        <f t="shared" si="90"/>
        <v>принято</v>
      </c>
      <c r="AX43" s="12" t="str">
        <f t="shared" ref="AX43:AX49" si="97">IF(C43="ПОО","принято",IF(C43="ОО ВО","принято",IF(C43=0,"принято","ВВЕДЕНЫ НЕКОРРЕКТНЫЕ ЗНАЧЕНИЯ")))</f>
        <v>принято</v>
      </c>
      <c r="AZ43" s="4"/>
    </row>
    <row r="44" spans="1:52" ht="45" customHeight="1" x14ac:dyDescent="0.3">
      <c r="A44" s="6" t="s">
        <v>778</v>
      </c>
      <c r="B44" s="18" t="s">
        <v>5</v>
      </c>
      <c r="C44" s="22" t="s">
        <v>31</v>
      </c>
      <c r="D44" s="15" t="s">
        <v>558</v>
      </c>
      <c r="E44" s="19" t="s">
        <v>26</v>
      </c>
      <c r="F44" s="34" t="s">
        <v>35</v>
      </c>
      <c r="G44" s="13">
        <v>0</v>
      </c>
      <c r="H44" s="13">
        <v>0</v>
      </c>
      <c r="I44" s="37">
        <f>IFERROR(H44/G44,0)</f>
        <v>0</v>
      </c>
      <c r="J44" s="13">
        <v>0</v>
      </c>
      <c r="K44" s="37">
        <f>IFERROR(J44/G44,0)</f>
        <v>0</v>
      </c>
      <c r="L44" s="13">
        <v>0</v>
      </c>
      <c r="M44" s="37">
        <f>IFERROR(L44/G44,0)</f>
        <v>0</v>
      </c>
      <c r="N44" s="13">
        <v>0</v>
      </c>
      <c r="O44" s="37">
        <f>IFERROR(N44/G44,0)</f>
        <v>0</v>
      </c>
      <c r="P44" s="17">
        <v>0</v>
      </c>
      <c r="Q44" s="37">
        <f>IFERROR(P44/G44,0)</f>
        <v>0</v>
      </c>
      <c r="R44" s="17">
        <v>0</v>
      </c>
      <c r="S44" s="37">
        <f>IFERROR(R44/G44,0)</f>
        <v>0</v>
      </c>
      <c r="T44" s="13">
        <v>0</v>
      </c>
      <c r="U44" s="37">
        <f>IFERROR(T44/G44,0)</f>
        <v>0</v>
      </c>
      <c r="V44" s="13">
        <v>0</v>
      </c>
      <c r="W44" s="13">
        <v>0</v>
      </c>
      <c r="X44" s="37">
        <f>IFERROR(W44/G44,0)</f>
        <v>0</v>
      </c>
      <c r="Y44" s="13">
        <v>0</v>
      </c>
      <c r="Z44" s="13">
        <v>0</v>
      </c>
      <c r="AA44" s="37">
        <f>IFERROR(Z44/G44,0)</f>
        <v>0</v>
      </c>
      <c r="AB44" s="13">
        <v>0</v>
      </c>
      <c r="AC44" s="37">
        <f>IFERROR(AB44/G44,0)</f>
        <v>0</v>
      </c>
      <c r="AD44" s="13">
        <v>0</v>
      </c>
      <c r="AE44" s="37">
        <f>IFERROR(AD44/G44,0)</f>
        <v>0</v>
      </c>
      <c r="AF44" s="13">
        <v>0</v>
      </c>
      <c r="AG44" s="37">
        <f>IFERROR(AF44/G44,0)</f>
        <v>0</v>
      </c>
      <c r="AH44" s="13">
        <v>0</v>
      </c>
      <c r="AI44" s="37">
        <f>IFERROR(AH44/G44,0)</f>
        <v>0</v>
      </c>
      <c r="AJ44" s="13">
        <v>0</v>
      </c>
      <c r="AK44" s="37">
        <f t="shared" si="91"/>
        <v>0</v>
      </c>
      <c r="AL44" s="13">
        <v>0</v>
      </c>
      <c r="AM44" s="37">
        <f t="shared" si="92"/>
        <v>0</v>
      </c>
      <c r="AN44" s="13">
        <v>0</v>
      </c>
      <c r="AO44" s="37">
        <f t="shared" si="93"/>
        <v>0</v>
      </c>
      <c r="AP44" s="13">
        <v>0</v>
      </c>
      <c r="AQ44" s="13">
        <v>0</v>
      </c>
      <c r="AR44" s="37">
        <f t="shared" si="94"/>
        <v>0</v>
      </c>
      <c r="AS44" s="13">
        <v>0</v>
      </c>
      <c r="AT44" s="13">
        <v>0</v>
      </c>
      <c r="AU44" s="11" t="str">
        <f t="shared" si="95"/>
        <v>принято</v>
      </c>
      <c r="AV44" s="12" t="str">
        <f t="shared" si="96"/>
        <v>принято</v>
      </c>
      <c r="AW44" s="12" t="str">
        <f t="shared" si="90"/>
        <v>принято</v>
      </c>
      <c r="AX44" s="12" t="str">
        <f t="shared" si="97"/>
        <v>принято</v>
      </c>
      <c r="AZ44" s="4"/>
    </row>
    <row r="45" spans="1:52" ht="45" customHeight="1" x14ac:dyDescent="0.3">
      <c r="A45" s="6" t="s">
        <v>778</v>
      </c>
      <c r="B45" s="18" t="s">
        <v>5</v>
      </c>
      <c r="C45" s="22" t="s">
        <v>31</v>
      </c>
      <c r="D45" s="15" t="s">
        <v>558</v>
      </c>
      <c r="E45" s="19" t="s">
        <v>27</v>
      </c>
      <c r="F45" s="34" t="s">
        <v>29</v>
      </c>
      <c r="G45" s="13">
        <v>0</v>
      </c>
      <c r="H45" s="13">
        <v>0</v>
      </c>
      <c r="I45" s="37">
        <f>IFERROR(H45/G45,0)</f>
        <v>0</v>
      </c>
      <c r="J45" s="13">
        <v>0</v>
      </c>
      <c r="K45" s="37">
        <f>IFERROR(J45/G45,0)</f>
        <v>0</v>
      </c>
      <c r="L45" s="13">
        <v>0</v>
      </c>
      <c r="M45" s="37">
        <f>IFERROR(L45/G45,0)</f>
        <v>0</v>
      </c>
      <c r="N45" s="13">
        <v>0</v>
      </c>
      <c r="O45" s="37">
        <f>IFERROR(N45/G45,0)</f>
        <v>0</v>
      </c>
      <c r="P45" s="17"/>
      <c r="Q45" s="37">
        <f>IFERROR(P45/G45,0)</f>
        <v>0</v>
      </c>
      <c r="R45" s="17">
        <v>0</v>
      </c>
      <c r="S45" s="37">
        <f>IFERROR(R45/G45,0)</f>
        <v>0</v>
      </c>
      <c r="T45" s="13">
        <v>0</v>
      </c>
      <c r="U45" s="37">
        <f>IFERROR(T45/G45,0)</f>
        <v>0</v>
      </c>
      <c r="V45" s="13">
        <v>0</v>
      </c>
      <c r="W45" s="13">
        <v>0</v>
      </c>
      <c r="X45" s="37">
        <f>IFERROR(W45/G45,0)</f>
        <v>0</v>
      </c>
      <c r="Y45" s="13">
        <v>0</v>
      </c>
      <c r="Z45" s="13">
        <v>0</v>
      </c>
      <c r="AA45" s="37">
        <f>IFERROR(Z45/G45,0)</f>
        <v>0</v>
      </c>
      <c r="AB45" s="13">
        <v>0</v>
      </c>
      <c r="AC45" s="37">
        <f>IFERROR(AB45/G45,0)</f>
        <v>0</v>
      </c>
      <c r="AD45" s="13">
        <v>0</v>
      </c>
      <c r="AE45" s="37">
        <f>IFERROR(AD45/G45,0)</f>
        <v>0</v>
      </c>
      <c r="AF45" s="13">
        <v>0</v>
      </c>
      <c r="AG45" s="37">
        <f>IFERROR(AF45/G45,0)</f>
        <v>0</v>
      </c>
      <c r="AH45" s="13">
        <v>0</v>
      </c>
      <c r="AI45" s="37">
        <f>IFERROR(AH45/G45,0)</f>
        <v>0</v>
      </c>
      <c r="AJ45" s="13">
        <v>0</v>
      </c>
      <c r="AK45" s="37">
        <f t="shared" si="91"/>
        <v>0</v>
      </c>
      <c r="AL45" s="13">
        <v>0</v>
      </c>
      <c r="AM45" s="37">
        <f t="shared" si="92"/>
        <v>0</v>
      </c>
      <c r="AN45" s="13">
        <v>0</v>
      </c>
      <c r="AO45" s="37">
        <f t="shared" si="93"/>
        <v>0</v>
      </c>
      <c r="AP45" s="13">
        <v>0</v>
      </c>
      <c r="AQ45" s="13">
        <v>0</v>
      </c>
      <c r="AR45" s="37">
        <f t="shared" si="94"/>
        <v>0</v>
      </c>
      <c r="AS45" s="13">
        <v>0</v>
      </c>
      <c r="AT45" s="13">
        <v>0</v>
      </c>
      <c r="AU45" s="11" t="str">
        <f t="shared" si="95"/>
        <v>принято</v>
      </c>
      <c r="AV45" s="12" t="str">
        <f t="shared" si="96"/>
        <v>принято</v>
      </c>
      <c r="AW45" s="12" t="str">
        <f t="shared" si="90"/>
        <v>принято</v>
      </c>
      <c r="AX45" s="12" t="str">
        <f t="shared" si="97"/>
        <v>принято</v>
      </c>
      <c r="AZ45" s="4"/>
    </row>
    <row r="46" spans="1:52" ht="45" customHeight="1" x14ac:dyDescent="0.3">
      <c r="A46" s="6" t="s">
        <v>778</v>
      </c>
      <c r="B46" s="18" t="s">
        <v>5</v>
      </c>
      <c r="C46" s="22" t="s">
        <v>31</v>
      </c>
      <c r="D46" s="15" t="s">
        <v>558</v>
      </c>
      <c r="E46" s="19" t="s">
        <v>28</v>
      </c>
      <c r="F46" s="34" t="s">
        <v>36</v>
      </c>
      <c r="G46" s="13">
        <v>0</v>
      </c>
      <c r="H46" s="13">
        <v>0</v>
      </c>
      <c r="I46" s="37">
        <f>IFERROR(H46/G46,0)</f>
        <v>0</v>
      </c>
      <c r="J46" s="13">
        <v>0</v>
      </c>
      <c r="K46" s="37">
        <f>IFERROR(J46/G46,0)</f>
        <v>0</v>
      </c>
      <c r="L46" s="13">
        <v>0</v>
      </c>
      <c r="M46" s="37">
        <f>IFERROR(L46/G46,0)</f>
        <v>0</v>
      </c>
      <c r="N46" s="13">
        <v>0</v>
      </c>
      <c r="O46" s="37">
        <f>IFERROR(N46/G46,0)</f>
        <v>0</v>
      </c>
      <c r="P46" s="17">
        <v>0</v>
      </c>
      <c r="Q46" s="37">
        <f>IFERROR(P46/G46,0)</f>
        <v>0</v>
      </c>
      <c r="R46" s="17">
        <v>0</v>
      </c>
      <c r="S46" s="37">
        <f>IFERROR(R46/G46,0)</f>
        <v>0</v>
      </c>
      <c r="T46" s="13">
        <v>0</v>
      </c>
      <c r="U46" s="37">
        <f>IFERROR(T46/G46,0)</f>
        <v>0</v>
      </c>
      <c r="V46" s="13">
        <v>0</v>
      </c>
      <c r="W46" s="13">
        <v>0</v>
      </c>
      <c r="X46" s="37">
        <f>IFERROR(W46/G46,0)</f>
        <v>0</v>
      </c>
      <c r="Y46" s="13">
        <v>0</v>
      </c>
      <c r="Z46" s="13">
        <v>0</v>
      </c>
      <c r="AA46" s="37">
        <f>IFERROR(Z46/G46,0)</f>
        <v>0</v>
      </c>
      <c r="AB46" s="13">
        <v>0</v>
      </c>
      <c r="AC46" s="37">
        <f>IFERROR(AB46/G46,0)</f>
        <v>0</v>
      </c>
      <c r="AD46" s="13">
        <v>0</v>
      </c>
      <c r="AE46" s="37">
        <f>IFERROR(AD46/G46,0)</f>
        <v>0</v>
      </c>
      <c r="AF46" s="13">
        <v>0</v>
      </c>
      <c r="AG46" s="37">
        <f>IFERROR(AF46/G46,0)</f>
        <v>0</v>
      </c>
      <c r="AH46" s="13">
        <v>0</v>
      </c>
      <c r="AI46" s="37">
        <f>IFERROR(AH46/G46,0)</f>
        <v>0</v>
      </c>
      <c r="AJ46" s="13">
        <v>0</v>
      </c>
      <c r="AK46" s="37">
        <f t="shared" si="91"/>
        <v>0</v>
      </c>
      <c r="AL46" s="13">
        <v>0</v>
      </c>
      <c r="AM46" s="37">
        <f t="shared" si="92"/>
        <v>0</v>
      </c>
      <c r="AN46" s="13">
        <v>0</v>
      </c>
      <c r="AO46" s="37">
        <f t="shared" si="93"/>
        <v>0</v>
      </c>
      <c r="AP46" s="13">
        <v>0</v>
      </c>
      <c r="AQ46" s="13">
        <v>0</v>
      </c>
      <c r="AR46" s="37">
        <f t="shared" si="94"/>
        <v>0</v>
      </c>
      <c r="AS46" s="13">
        <v>0</v>
      </c>
      <c r="AT46" s="13">
        <v>0</v>
      </c>
      <c r="AU46" s="11" t="str">
        <f t="shared" si="95"/>
        <v>принято</v>
      </c>
      <c r="AV46" s="12" t="str">
        <f t="shared" si="96"/>
        <v>принято</v>
      </c>
      <c r="AW46" s="12" t="str">
        <f t="shared" si="90"/>
        <v>принято</v>
      </c>
      <c r="AX46" s="12" t="str">
        <f t="shared" si="97"/>
        <v>принято</v>
      </c>
    </row>
    <row r="47" spans="1:52" ht="63" customHeight="1" x14ac:dyDescent="0.3">
      <c r="A47" s="6" t="s">
        <v>778</v>
      </c>
      <c r="B47" s="18" t="s">
        <v>5</v>
      </c>
      <c r="C47" s="22" t="s">
        <v>31</v>
      </c>
      <c r="D47" s="15" t="s">
        <v>558</v>
      </c>
      <c r="E47" s="20" t="s">
        <v>720</v>
      </c>
      <c r="F47" s="35" t="s">
        <v>721</v>
      </c>
      <c r="G47" s="14">
        <v>0</v>
      </c>
      <c r="H47" s="14">
        <v>0</v>
      </c>
      <c r="I47" s="37">
        <f t="shared" ref="I47:I49" si="98">IFERROR(H47/G47,0)</f>
        <v>0</v>
      </c>
      <c r="J47" s="14">
        <v>0</v>
      </c>
      <c r="K47" s="37">
        <f t="shared" ref="K47:K49" si="99">IFERROR(J47/G47,0)</f>
        <v>0</v>
      </c>
      <c r="L47" s="14">
        <v>0</v>
      </c>
      <c r="M47" s="37">
        <f t="shared" ref="M47:M49" si="100">IFERROR(L47/G47,0)</f>
        <v>0</v>
      </c>
      <c r="N47" s="14">
        <v>0</v>
      </c>
      <c r="O47" s="37">
        <f t="shared" ref="O47:O49" si="101">IFERROR(N47/G47,0)</f>
        <v>0</v>
      </c>
      <c r="P47" s="14">
        <v>0</v>
      </c>
      <c r="Q47" s="37">
        <f t="shared" ref="Q47:Q49" si="102">IFERROR(P47/G47,0)</f>
        <v>0</v>
      </c>
      <c r="R47" s="14">
        <v>0</v>
      </c>
      <c r="S47" s="37">
        <f t="shared" ref="S47:S49" si="103">IFERROR(R47/G47,0)</f>
        <v>0</v>
      </c>
      <c r="T47" s="14">
        <v>0</v>
      </c>
      <c r="U47" s="37">
        <f t="shared" ref="U47:U49" si="104">IFERROR(T47/G47,0)</f>
        <v>0</v>
      </c>
      <c r="V47" s="14">
        <v>0</v>
      </c>
      <c r="W47" s="14">
        <v>0</v>
      </c>
      <c r="X47" s="37">
        <f t="shared" ref="X47:X49" si="105">IFERROR(W47/G47,0)</f>
        <v>0</v>
      </c>
      <c r="Y47" s="14">
        <v>0</v>
      </c>
      <c r="Z47" s="14">
        <v>0</v>
      </c>
      <c r="AA47" s="37">
        <f t="shared" ref="AA47:AA49" si="106">IFERROR(Z47/G47,0)</f>
        <v>0</v>
      </c>
      <c r="AB47" s="14">
        <v>0</v>
      </c>
      <c r="AC47" s="37">
        <f t="shared" ref="AC47:AC49" si="107">IFERROR(AB47/G47,0)</f>
        <v>0</v>
      </c>
      <c r="AD47" s="14">
        <v>0</v>
      </c>
      <c r="AE47" s="37">
        <f t="shared" ref="AE47:AE49" si="108">IFERROR(AD47/G47,0)</f>
        <v>0</v>
      </c>
      <c r="AF47" s="14">
        <v>0</v>
      </c>
      <c r="AG47" s="37">
        <f t="shared" ref="AG47:AG49" si="109">IFERROR(AF47/G47,0)</f>
        <v>0</v>
      </c>
      <c r="AH47" s="14">
        <v>0</v>
      </c>
      <c r="AI47" s="37">
        <f t="shared" ref="AI47:AI49" si="110">IFERROR(AH47/G47,0)</f>
        <v>0</v>
      </c>
      <c r="AJ47" s="14">
        <v>0</v>
      </c>
      <c r="AK47" s="37">
        <f t="shared" si="91"/>
        <v>0</v>
      </c>
      <c r="AL47" s="14">
        <v>0</v>
      </c>
      <c r="AM47" s="37">
        <f t="shared" si="92"/>
        <v>0</v>
      </c>
      <c r="AN47" s="14">
        <v>0</v>
      </c>
      <c r="AO47" s="37">
        <f t="shared" si="93"/>
        <v>0</v>
      </c>
      <c r="AP47" s="14">
        <v>0</v>
      </c>
      <c r="AQ47" s="14">
        <v>0</v>
      </c>
      <c r="AR47" s="37">
        <f t="shared" si="94"/>
        <v>0</v>
      </c>
      <c r="AS47" s="14">
        <v>0</v>
      </c>
      <c r="AT47" s="14">
        <v>0</v>
      </c>
      <c r="AU47" s="11" t="str">
        <f t="shared" si="95"/>
        <v>принято</v>
      </c>
      <c r="AV47" s="12" t="str">
        <f t="shared" si="96"/>
        <v>принято</v>
      </c>
      <c r="AW47" s="12" t="str">
        <f t="shared" si="90"/>
        <v>принято</v>
      </c>
      <c r="AX47" s="12" t="str">
        <f t="shared" si="97"/>
        <v>принято</v>
      </c>
    </row>
    <row r="48" spans="1:52" ht="47.25" customHeight="1" x14ac:dyDescent="0.3">
      <c r="A48" s="6" t="s">
        <v>778</v>
      </c>
      <c r="B48" s="18" t="s">
        <v>5</v>
      </c>
      <c r="C48" s="22" t="s">
        <v>31</v>
      </c>
      <c r="D48" s="15" t="s">
        <v>558</v>
      </c>
      <c r="E48" s="20" t="s">
        <v>722</v>
      </c>
      <c r="F48" s="35" t="s">
        <v>723</v>
      </c>
      <c r="G48" s="14">
        <v>0</v>
      </c>
      <c r="H48" s="14">
        <v>0</v>
      </c>
      <c r="I48" s="37">
        <f t="shared" si="98"/>
        <v>0</v>
      </c>
      <c r="J48" s="14">
        <v>0</v>
      </c>
      <c r="K48" s="37">
        <f t="shared" si="99"/>
        <v>0</v>
      </c>
      <c r="L48" s="14">
        <v>0</v>
      </c>
      <c r="M48" s="37">
        <f t="shared" si="100"/>
        <v>0</v>
      </c>
      <c r="N48" s="14">
        <v>0</v>
      </c>
      <c r="O48" s="37">
        <f t="shared" si="101"/>
        <v>0</v>
      </c>
      <c r="P48" s="14">
        <v>0</v>
      </c>
      <c r="Q48" s="37">
        <f t="shared" si="102"/>
        <v>0</v>
      </c>
      <c r="R48" s="14">
        <v>0</v>
      </c>
      <c r="S48" s="37">
        <f t="shared" si="103"/>
        <v>0</v>
      </c>
      <c r="T48" s="14">
        <v>0</v>
      </c>
      <c r="U48" s="37">
        <f t="shared" si="104"/>
        <v>0</v>
      </c>
      <c r="V48" s="14">
        <v>0</v>
      </c>
      <c r="W48" s="14">
        <v>0</v>
      </c>
      <c r="X48" s="37">
        <f t="shared" si="105"/>
        <v>0</v>
      </c>
      <c r="Y48" s="14">
        <v>0</v>
      </c>
      <c r="Z48" s="14">
        <v>0</v>
      </c>
      <c r="AA48" s="37">
        <f t="shared" si="106"/>
        <v>0</v>
      </c>
      <c r="AB48" s="14">
        <v>0</v>
      </c>
      <c r="AC48" s="37">
        <f t="shared" si="107"/>
        <v>0</v>
      </c>
      <c r="AD48" s="14">
        <v>0</v>
      </c>
      <c r="AE48" s="37">
        <f t="shared" si="108"/>
        <v>0</v>
      </c>
      <c r="AF48" s="14">
        <v>0</v>
      </c>
      <c r="AG48" s="37">
        <f t="shared" si="109"/>
        <v>0</v>
      </c>
      <c r="AH48" s="14">
        <v>0</v>
      </c>
      <c r="AI48" s="37">
        <f t="shared" si="110"/>
        <v>0</v>
      </c>
      <c r="AJ48" s="14">
        <v>0</v>
      </c>
      <c r="AK48" s="37">
        <f t="shared" si="91"/>
        <v>0</v>
      </c>
      <c r="AL48" s="14">
        <v>0</v>
      </c>
      <c r="AM48" s="37">
        <f t="shared" si="92"/>
        <v>0</v>
      </c>
      <c r="AN48" s="14">
        <v>0</v>
      </c>
      <c r="AO48" s="37">
        <f t="shared" si="93"/>
        <v>0</v>
      </c>
      <c r="AP48" s="14">
        <v>0</v>
      </c>
      <c r="AQ48" s="14">
        <v>0</v>
      </c>
      <c r="AR48" s="37">
        <f t="shared" si="94"/>
        <v>0</v>
      </c>
      <c r="AS48" s="14">
        <v>0</v>
      </c>
      <c r="AT48" s="14">
        <v>0</v>
      </c>
      <c r="AU48" s="11" t="str">
        <f t="shared" si="95"/>
        <v>принято</v>
      </c>
      <c r="AV48" s="12" t="str">
        <f t="shared" si="96"/>
        <v>принято</v>
      </c>
      <c r="AW48" s="12" t="str">
        <f t="shared" si="90"/>
        <v>принято</v>
      </c>
      <c r="AX48" s="12" t="str">
        <f t="shared" si="97"/>
        <v>принято</v>
      </c>
    </row>
    <row r="49" spans="1:52" ht="63" customHeight="1" x14ac:dyDescent="0.3">
      <c r="A49" s="6" t="s">
        <v>778</v>
      </c>
      <c r="B49" s="18" t="s">
        <v>5</v>
      </c>
      <c r="C49" s="22" t="s">
        <v>31</v>
      </c>
      <c r="D49" s="15" t="s">
        <v>558</v>
      </c>
      <c r="E49" s="20" t="s">
        <v>724</v>
      </c>
      <c r="F49" s="35" t="s">
        <v>725</v>
      </c>
      <c r="G49" s="14">
        <v>0</v>
      </c>
      <c r="H49" s="14">
        <v>0</v>
      </c>
      <c r="I49" s="37">
        <f t="shared" si="98"/>
        <v>0</v>
      </c>
      <c r="J49" s="14">
        <v>0</v>
      </c>
      <c r="K49" s="37">
        <f t="shared" si="99"/>
        <v>0</v>
      </c>
      <c r="L49" s="14">
        <v>0</v>
      </c>
      <c r="M49" s="37">
        <f t="shared" si="100"/>
        <v>0</v>
      </c>
      <c r="N49" s="14">
        <v>0</v>
      </c>
      <c r="O49" s="37">
        <f t="shared" si="101"/>
        <v>0</v>
      </c>
      <c r="P49" s="14">
        <v>0</v>
      </c>
      <c r="Q49" s="37">
        <f t="shared" si="102"/>
        <v>0</v>
      </c>
      <c r="R49" s="14">
        <v>0</v>
      </c>
      <c r="S49" s="37">
        <f t="shared" si="103"/>
        <v>0</v>
      </c>
      <c r="T49" s="14">
        <v>0</v>
      </c>
      <c r="U49" s="37">
        <f t="shared" si="104"/>
        <v>0</v>
      </c>
      <c r="V49" s="14">
        <v>0</v>
      </c>
      <c r="W49" s="14">
        <v>0</v>
      </c>
      <c r="X49" s="37">
        <f t="shared" si="105"/>
        <v>0</v>
      </c>
      <c r="Y49" s="14">
        <v>0</v>
      </c>
      <c r="Z49" s="14">
        <v>0</v>
      </c>
      <c r="AA49" s="37">
        <f t="shared" si="106"/>
        <v>0</v>
      </c>
      <c r="AB49" s="14">
        <v>0</v>
      </c>
      <c r="AC49" s="37">
        <f t="shared" si="107"/>
        <v>0</v>
      </c>
      <c r="AD49" s="14">
        <v>0</v>
      </c>
      <c r="AE49" s="37">
        <f t="shared" si="108"/>
        <v>0</v>
      </c>
      <c r="AF49" s="14">
        <v>0</v>
      </c>
      <c r="AG49" s="37">
        <f t="shared" si="109"/>
        <v>0</v>
      </c>
      <c r="AH49" s="14">
        <v>0</v>
      </c>
      <c r="AI49" s="37">
        <f t="shared" si="110"/>
        <v>0</v>
      </c>
      <c r="AJ49" s="14">
        <v>0</v>
      </c>
      <c r="AK49" s="37">
        <f>IFERROR(AJ49/G49,0)</f>
        <v>0</v>
      </c>
      <c r="AL49" s="14">
        <v>0</v>
      </c>
      <c r="AM49" s="37">
        <f>IFERROR(AL49/G49,0)</f>
        <v>0</v>
      </c>
      <c r="AN49" s="14">
        <v>0</v>
      </c>
      <c r="AO49" s="37">
        <f>IFERROR(AN49/G49,0)</f>
        <v>0</v>
      </c>
      <c r="AP49" s="14">
        <v>0</v>
      </c>
      <c r="AQ49" s="14">
        <v>0</v>
      </c>
      <c r="AR49" s="37">
        <f>IFERROR(AQ49/G49,0)</f>
        <v>0</v>
      </c>
      <c r="AS49" s="14">
        <v>0</v>
      </c>
      <c r="AT49" s="14">
        <v>0</v>
      </c>
      <c r="AU49" s="11" t="str">
        <f t="shared" si="95"/>
        <v>принято</v>
      </c>
      <c r="AV49" s="12" t="str">
        <f t="shared" si="96"/>
        <v>принято</v>
      </c>
      <c r="AW49" s="12" t="str">
        <f t="shared" si="90"/>
        <v>принято</v>
      </c>
      <c r="AX49" s="12" t="str">
        <f t="shared" si="97"/>
        <v>принято</v>
      </c>
    </row>
    <row r="50" spans="1:52" ht="45" customHeight="1" x14ac:dyDescent="0.3">
      <c r="A50" s="6" t="s">
        <v>778</v>
      </c>
      <c r="B50" s="18" t="s">
        <v>5</v>
      </c>
      <c r="C50" s="22" t="s">
        <v>31</v>
      </c>
      <c r="D50" s="15" t="s">
        <v>561</v>
      </c>
      <c r="E50" s="19" t="s">
        <v>24</v>
      </c>
      <c r="F50" s="13" t="s">
        <v>20</v>
      </c>
      <c r="G50" s="13">
        <v>20</v>
      </c>
      <c r="H50" s="13">
        <v>14</v>
      </c>
      <c r="I50" s="37">
        <f>IFERROR(H50/G50,0)</f>
        <v>0.7</v>
      </c>
      <c r="J50" s="13">
        <v>0</v>
      </c>
      <c r="K50" s="37">
        <f>IFERROR(J50/G50,0)</f>
        <v>0</v>
      </c>
      <c r="L50" s="13">
        <v>1</v>
      </c>
      <c r="M50" s="37">
        <f>IFERROR(L50/G50,0)</f>
        <v>0.05</v>
      </c>
      <c r="N50" s="13">
        <v>0</v>
      </c>
      <c r="O50" s="37">
        <f>IFERROR(N50/G50,0)</f>
        <v>0</v>
      </c>
      <c r="P50" s="17">
        <v>3</v>
      </c>
      <c r="Q50" s="37">
        <f>IFERROR(P50/G50,0)</f>
        <v>0.15</v>
      </c>
      <c r="R50" s="17">
        <v>2</v>
      </c>
      <c r="S50" s="37">
        <f>IFERROR(R50/G50,0)</f>
        <v>0.1</v>
      </c>
      <c r="T50" s="13">
        <v>0</v>
      </c>
      <c r="U50" s="37">
        <f>IFERROR(T50/G50,0)</f>
        <v>0</v>
      </c>
      <c r="V50" s="13">
        <v>0</v>
      </c>
      <c r="W50" s="13">
        <v>0</v>
      </c>
      <c r="X50" s="37">
        <f>IFERROR(W50/G50,0)</f>
        <v>0</v>
      </c>
      <c r="Y50" s="13">
        <v>0</v>
      </c>
      <c r="Z50" s="13">
        <v>0</v>
      </c>
      <c r="AA50" s="37">
        <f>IFERROR(Z50/G50,0)</f>
        <v>0</v>
      </c>
      <c r="AB50" s="13">
        <v>14</v>
      </c>
      <c r="AC50" s="37">
        <f>IFERROR(AB50/G50,0)</f>
        <v>0.7</v>
      </c>
      <c r="AD50" s="13">
        <v>0</v>
      </c>
      <c r="AE50" s="37">
        <f>IFERROR(AD50/G50,0)</f>
        <v>0</v>
      </c>
      <c r="AF50" s="13">
        <v>1</v>
      </c>
      <c r="AG50" s="37">
        <f>IFERROR(AF50/G50,0)</f>
        <v>0.05</v>
      </c>
      <c r="AH50" s="13">
        <v>3</v>
      </c>
      <c r="AI50" s="37">
        <f>IFERROR(AH50/G50,0)</f>
        <v>0.15</v>
      </c>
      <c r="AJ50" s="13">
        <v>0</v>
      </c>
      <c r="AK50" s="37">
        <f>IFERROR(AJ50/G50,0)</f>
        <v>0</v>
      </c>
      <c r="AL50" s="13">
        <v>2</v>
      </c>
      <c r="AM50" s="37">
        <f>IFERROR(AL50/G50,0)</f>
        <v>0.1</v>
      </c>
      <c r="AN50" s="13">
        <v>0</v>
      </c>
      <c r="AO50" s="37">
        <f>IFERROR(AN50/G50,0)</f>
        <v>0</v>
      </c>
      <c r="AP50" s="13">
        <v>0</v>
      </c>
      <c r="AQ50" s="13">
        <v>0</v>
      </c>
      <c r="AR50" s="37">
        <f>IFERROR(AQ50/G50,0)</f>
        <v>0</v>
      </c>
      <c r="AS50" s="13">
        <v>0</v>
      </c>
      <c r="AT50" s="13">
        <v>0</v>
      </c>
      <c r="AU50" s="11" t="str">
        <f>IF(G50=H50+J50+L50+P50+N50+R50+T50+W50+Z50,"принято","ВЫПУСК НЕ СОВПАДАЕТ С СУММОЙ ПО ГРАФАМ")</f>
        <v>принято</v>
      </c>
      <c r="AV50" s="12" t="str">
        <f>IF(G50=AB50+AD50+AF50+AH50+AJ50+AL50+AN50+AQ50,"принято","ВЫПУСК НЕ СОВПАДАЕТ С СУММОЙ ПО ГРАФАМ")</f>
        <v>принято</v>
      </c>
      <c r="AW50" s="12" t="str">
        <f t="shared" ref="AW50:AW57" si="111">IF(A53&lt;&gt;0,IF(B53&lt;&gt;0,IF(C53&lt;&gt;0,IF(D53&lt;&gt;0,IF(E53&lt;&gt;0,IF(F53&lt;&gt;0,"принято","ГРАФЫ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50" s="12" t="str">
        <f>IF(C50="ПОО","принято",IF(C50="ОО ВО","принято",IF(C50=0,"принято","ВВЕДЕНЫ НЕКОРРЕКТНЫЕ ЗНАЧЕНИЯ")))</f>
        <v>принято</v>
      </c>
      <c r="AZ50" s="4"/>
    </row>
    <row r="51" spans="1:52" ht="45" customHeight="1" x14ac:dyDescent="0.3">
      <c r="A51" s="6" t="s">
        <v>778</v>
      </c>
      <c r="B51" s="18" t="s">
        <v>5</v>
      </c>
      <c r="C51" s="22" t="s">
        <v>31</v>
      </c>
      <c r="D51" s="15" t="s">
        <v>561</v>
      </c>
      <c r="E51" s="19" t="s">
        <v>25</v>
      </c>
      <c r="F51" s="34" t="s">
        <v>21</v>
      </c>
      <c r="G51" s="13">
        <v>0</v>
      </c>
      <c r="H51" s="13">
        <v>0</v>
      </c>
      <c r="I51" s="37">
        <f>IFERROR(H51/G51,0)</f>
        <v>0</v>
      </c>
      <c r="J51" s="13">
        <v>0</v>
      </c>
      <c r="K51" s="37">
        <f>IFERROR(J51/G51,0)</f>
        <v>0</v>
      </c>
      <c r="L51" s="13">
        <v>0</v>
      </c>
      <c r="M51" s="37">
        <f>IFERROR(L51/G51,0)</f>
        <v>0</v>
      </c>
      <c r="N51" s="13">
        <v>0</v>
      </c>
      <c r="O51" s="37">
        <f>IFERROR(N51/G51,0)</f>
        <v>0</v>
      </c>
      <c r="P51" s="17">
        <v>0</v>
      </c>
      <c r="Q51" s="37">
        <f>IFERROR(P51/G51,0)</f>
        <v>0</v>
      </c>
      <c r="R51" s="17">
        <v>0</v>
      </c>
      <c r="S51" s="37">
        <f>IFERROR(R51/G51,0)</f>
        <v>0</v>
      </c>
      <c r="T51" s="13">
        <v>0</v>
      </c>
      <c r="U51" s="37">
        <f>IFERROR(T51/G51,0)</f>
        <v>0</v>
      </c>
      <c r="V51" s="13">
        <v>0</v>
      </c>
      <c r="W51" s="13">
        <v>0</v>
      </c>
      <c r="X51" s="37">
        <f>IFERROR(W51/G51,0)</f>
        <v>0</v>
      </c>
      <c r="Y51" s="13">
        <v>0</v>
      </c>
      <c r="Z51" s="13">
        <v>0</v>
      </c>
      <c r="AA51" s="37">
        <f>IFERROR(Z51/G51,0)</f>
        <v>0</v>
      </c>
      <c r="AB51" s="13">
        <v>0</v>
      </c>
      <c r="AC51" s="37">
        <f>IFERROR(AB51/G51,0)</f>
        <v>0</v>
      </c>
      <c r="AD51" s="13">
        <v>0</v>
      </c>
      <c r="AE51" s="37">
        <f>IFERROR(AD51/G51,0)</f>
        <v>0</v>
      </c>
      <c r="AF51" s="13">
        <v>0</v>
      </c>
      <c r="AG51" s="37">
        <f>IFERROR(AF51/G51,0)</f>
        <v>0</v>
      </c>
      <c r="AH51" s="13">
        <v>0</v>
      </c>
      <c r="AI51" s="37">
        <f>IFERROR(AH51/G51,0)</f>
        <v>0</v>
      </c>
      <c r="AJ51" s="13">
        <v>0</v>
      </c>
      <c r="AK51" s="37">
        <f t="shared" ref="AK51:AK56" si="112">IFERROR(AJ51/G51,0)</f>
        <v>0</v>
      </c>
      <c r="AL51" s="13">
        <v>0</v>
      </c>
      <c r="AM51" s="37">
        <f t="shared" ref="AM51:AM56" si="113">IFERROR(AL51/G51,0)</f>
        <v>0</v>
      </c>
      <c r="AN51" s="13">
        <v>0</v>
      </c>
      <c r="AO51" s="37">
        <f t="shared" ref="AO51:AO56" si="114">IFERROR(AN51/G51,0)</f>
        <v>0</v>
      </c>
      <c r="AP51" s="13">
        <v>0</v>
      </c>
      <c r="AQ51" s="13">
        <v>0</v>
      </c>
      <c r="AR51" s="37">
        <f t="shared" ref="AR51:AR56" si="115">IFERROR(AQ51/G51,0)</f>
        <v>0</v>
      </c>
      <c r="AS51" s="13">
        <v>0</v>
      </c>
      <c r="AT51" s="13">
        <v>0</v>
      </c>
      <c r="AU51" s="11" t="str">
        <f t="shared" ref="AU51:AU57" si="116">IF(G51=H51+J51+L51+P51+N51+R51+T51+W51+Z51,"принято","ВЫПУСК НЕ СОВПАДАЕТ С СУММОЙ ПО ГРАФАМ")</f>
        <v>принято</v>
      </c>
      <c r="AV51" s="12" t="str">
        <f t="shared" ref="AV51:AV57" si="117">IF(G51=AB51+AD51+AF51+AH51+AJ51+AL51+AN51+AQ51,"принято","ВЫПУСК НЕ СОВПАДАЕТ С СУММОЙ ПО ГРАФАМ")</f>
        <v>принято</v>
      </c>
      <c r="AW51" s="12" t="str">
        <f t="shared" si="111"/>
        <v>принято</v>
      </c>
      <c r="AX51" s="12" t="str">
        <f t="shared" ref="AX51:AX57" si="118">IF(C51="ПОО","принято",IF(C51="ОО ВО","принято",IF(C51=0,"принято","ВВЕДЕНЫ НЕКОРРЕКТНЫЕ ЗНАЧЕНИЯ")))</f>
        <v>принято</v>
      </c>
      <c r="AZ51" s="4"/>
    </row>
    <row r="52" spans="1:52" ht="45" customHeight="1" x14ac:dyDescent="0.3">
      <c r="A52" s="6" t="s">
        <v>778</v>
      </c>
      <c r="B52" s="18" t="s">
        <v>5</v>
      </c>
      <c r="C52" s="22" t="s">
        <v>31</v>
      </c>
      <c r="D52" s="15" t="s">
        <v>561</v>
      </c>
      <c r="E52" s="19" t="s">
        <v>26</v>
      </c>
      <c r="F52" s="34" t="s">
        <v>35</v>
      </c>
      <c r="G52" s="13">
        <v>0</v>
      </c>
      <c r="H52" s="13">
        <v>0</v>
      </c>
      <c r="I52" s="37">
        <f>IFERROR(H52/G52,0)</f>
        <v>0</v>
      </c>
      <c r="J52" s="13">
        <v>0</v>
      </c>
      <c r="K52" s="37">
        <f>IFERROR(J52/G52,0)</f>
        <v>0</v>
      </c>
      <c r="L52" s="13">
        <v>0</v>
      </c>
      <c r="M52" s="37">
        <f>IFERROR(L52/G52,0)</f>
        <v>0</v>
      </c>
      <c r="N52" s="13">
        <v>0</v>
      </c>
      <c r="O52" s="37">
        <f>IFERROR(N52/G52,0)</f>
        <v>0</v>
      </c>
      <c r="P52" s="17">
        <v>0</v>
      </c>
      <c r="Q52" s="37">
        <f>IFERROR(P52/G52,0)</f>
        <v>0</v>
      </c>
      <c r="R52" s="17">
        <v>0</v>
      </c>
      <c r="S52" s="37">
        <f>IFERROR(R52/G52,0)</f>
        <v>0</v>
      </c>
      <c r="T52" s="13">
        <v>0</v>
      </c>
      <c r="U52" s="37">
        <f>IFERROR(T52/G52,0)</f>
        <v>0</v>
      </c>
      <c r="V52" s="13">
        <v>0</v>
      </c>
      <c r="W52" s="13">
        <v>0</v>
      </c>
      <c r="X52" s="37">
        <f>IFERROR(W52/G52,0)</f>
        <v>0</v>
      </c>
      <c r="Y52" s="13">
        <v>0</v>
      </c>
      <c r="Z52" s="13">
        <v>0</v>
      </c>
      <c r="AA52" s="37">
        <f>IFERROR(Z52/G52,0)</f>
        <v>0</v>
      </c>
      <c r="AB52" s="13">
        <v>0</v>
      </c>
      <c r="AC52" s="37">
        <f>IFERROR(AB52/G52,0)</f>
        <v>0</v>
      </c>
      <c r="AD52" s="13">
        <v>0</v>
      </c>
      <c r="AE52" s="37">
        <f>IFERROR(AD52/G52,0)</f>
        <v>0</v>
      </c>
      <c r="AF52" s="13">
        <v>0</v>
      </c>
      <c r="AG52" s="37">
        <f>IFERROR(AF52/G52,0)</f>
        <v>0</v>
      </c>
      <c r="AH52" s="13">
        <v>0</v>
      </c>
      <c r="AI52" s="37">
        <f>IFERROR(AH52/G52,0)</f>
        <v>0</v>
      </c>
      <c r="AJ52" s="13">
        <v>0</v>
      </c>
      <c r="AK52" s="37">
        <f t="shared" si="112"/>
        <v>0</v>
      </c>
      <c r="AL52" s="13">
        <v>0</v>
      </c>
      <c r="AM52" s="37">
        <f t="shared" si="113"/>
        <v>0</v>
      </c>
      <c r="AN52" s="13">
        <v>0</v>
      </c>
      <c r="AO52" s="37">
        <f t="shared" si="114"/>
        <v>0</v>
      </c>
      <c r="AP52" s="13">
        <v>0</v>
      </c>
      <c r="AQ52" s="13">
        <v>0</v>
      </c>
      <c r="AR52" s="37">
        <f t="shared" si="115"/>
        <v>0</v>
      </c>
      <c r="AS52" s="13">
        <v>0</v>
      </c>
      <c r="AT52" s="13">
        <v>0</v>
      </c>
      <c r="AU52" s="11" t="str">
        <f t="shared" si="116"/>
        <v>принято</v>
      </c>
      <c r="AV52" s="12" t="str">
        <f t="shared" si="117"/>
        <v>принято</v>
      </c>
      <c r="AW52" s="12" t="str">
        <f t="shared" si="111"/>
        <v>принято</v>
      </c>
      <c r="AX52" s="12" t="str">
        <f t="shared" si="118"/>
        <v>принято</v>
      </c>
      <c r="AZ52" s="4"/>
    </row>
    <row r="53" spans="1:52" ht="45" customHeight="1" x14ac:dyDescent="0.3">
      <c r="A53" s="6" t="s">
        <v>778</v>
      </c>
      <c r="B53" s="18" t="s">
        <v>5</v>
      </c>
      <c r="C53" s="22" t="s">
        <v>31</v>
      </c>
      <c r="D53" s="15" t="s">
        <v>561</v>
      </c>
      <c r="E53" s="19" t="s">
        <v>27</v>
      </c>
      <c r="F53" s="34" t="s">
        <v>29</v>
      </c>
      <c r="G53" s="13">
        <v>0</v>
      </c>
      <c r="H53" s="13">
        <v>0</v>
      </c>
      <c r="I53" s="37">
        <f>IFERROR(H53/G53,0)</f>
        <v>0</v>
      </c>
      <c r="J53" s="13">
        <v>0</v>
      </c>
      <c r="K53" s="37">
        <f>IFERROR(J53/G53,0)</f>
        <v>0</v>
      </c>
      <c r="L53" s="13">
        <v>0</v>
      </c>
      <c r="M53" s="37">
        <f>IFERROR(L53/G53,0)</f>
        <v>0</v>
      </c>
      <c r="N53" s="13">
        <v>0</v>
      </c>
      <c r="O53" s="37">
        <f>IFERROR(N53/G53,0)</f>
        <v>0</v>
      </c>
      <c r="P53" s="17"/>
      <c r="Q53" s="37">
        <f>IFERROR(P53/G53,0)</f>
        <v>0</v>
      </c>
      <c r="R53" s="17">
        <v>0</v>
      </c>
      <c r="S53" s="37">
        <f>IFERROR(R53/G53,0)</f>
        <v>0</v>
      </c>
      <c r="T53" s="13">
        <v>0</v>
      </c>
      <c r="U53" s="37">
        <f>IFERROR(T53/G53,0)</f>
        <v>0</v>
      </c>
      <c r="V53" s="13">
        <v>0</v>
      </c>
      <c r="W53" s="13">
        <v>0</v>
      </c>
      <c r="X53" s="37">
        <f>IFERROR(W53/G53,0)</f>
        <v>0</v>
      </c>
      <c r="Y53" s="13">
        <v>0</v>
      </c>
      <c r="Z53" s="13">
        <v>0</v>
      </c>
      <c r="AA53" s="37">
        <f>IFERROR(Z53/G53,0)</f>
        <v>0</v>
      </c>
      <c r="AB53" s="13">
        <v>0</v>
      </c>
      <c r="AC53" s="37">
        <f>IFERROR(AB53/G53,0)</f>
        <v>0</v>
      </c>
      <c r="AD53" s="13">
        <v>0</v>
      </c>
      <c r="AE53" s="37">
        <f>IFERROR(AD53/G53,0)</f>
        <v>0</v>
      </c>
      <c r="AF53" s="13">
        <v>0</v>
      </c>
      <c r="AG53" s="37">
        <f>IFERROR(AF53/G53,0)</f>
        <v>0</v>
      </c>
      <c r="AH53" s="13">
        <v>0</v>
      </c>
      <c r="AI53" s="37">
        <f>IFERROR(AH53/G53,0)</f>
        <v>0</v>
      </c>
      <c r="AJ53" s="13">
        <v>0</v>
      </c>
      <c r="AK53" s="37">
        <f t="shared" si="112"/>
        <v>0</v>
      </c>
      <c r="AL53" s="13">
        <v>0</v>
      </c>
      <c r="AM53" s="37">
        <f t="shared" si="113"/>
        <v>0</v>
      </c>
      <c r="AN53" s="13">
        <v>0</v>
      </c>
      <c r="AO53" s="37">
        <f t="shared" si="114"/>
        <v>0</v>
      </c>
      <c r="AP53" s="13">
        <v>0</v>
      </c>
      <c r="AQ53" s="13">
        <v>0</v>
      </c>
      <c r="AR53" s="37">
        <f t="shared" si="115"/>
        <v>0</v>
      </c>
      <c r="AS53" s="13">
        <v>0</v>
      </c>
      <c r="AT53" s="13">
        <v>0</v>
      </c>
      <c r="AU53" s="11" t="str">
        <f t="shared" si="116"/>
        <v>принято</v>
      </c>
      <c r="AV53" s="12" t="str">
        <f t="shared" si="117"/>
        <v>принято</v>
      </c>
      <c r="AW53" s="12" t="str">
        <f t="shared" si="111"/>
        <v>принято</v>
      </c>
      <c r="AX53" s="12" t="str">
        <f t="shared" si="118"/>
        <v>принято</v>
      </c>
      <c r="AZ53" s="4"/>
    </row>
    <row r="54" spans="1:52" ht="45" customHeight="1" x14ac:dyDescent="0.3">
      <c r="A54" s="6" t="s">
        <v>778</v>
      </c>
      <c r="B54" s="18" t="s">
        <v>5</v>
      </c>
      <c r="C54" s="22" t="s">
        <v>31</v>
      </c>
      <c r="D54" s="15" t="s">
        <v>561</v>
      </c>
      <c r="E54" s="19" t="s">
        <v>28</v>
      </c>
      <c r="F54" s="34" t="s">
        <v>36</v>
      </c>
      <c r="G54" s="13">
        <v>0</v>
      </c>
      <c r="H54" s="13">
        <v>0</v>
      </c>
      <c r="I54" s="37">
        <f>IFERROR(H54/G54,0)</f>
        <v>0</v>
      </c>
      <c r="J54" s="13">
        <v>0</v>
      </c>
      <c r="K54" s="37">
        <f>IFERROR(J54/G54,0)</f>
        <v>0</v>
      </c>
      <c r="L54" s="13">
        <v>0</v>
      </c>
      <c r="M54" s="37">
        <f>IFERROR(L54/G54,0)</f>
        <v>0</v>
      </c>
      <c r="N54" s="13">
        <v>0</v>
      </c>
      <c r="O54" s="37">
        <f>IFERROR(N54/G54,0)</f>
        <v>0</v>
      </c>
      <c r="P54" s="17">
        <v>0</v>
      </c>
      <c r="Q54" s="37">
        <f>IFERROR(P54/G54,0)</f>
        <v>0</v>
      </c>
      <c r="R54" s="17">
        <v>0</v>
      </c>
      <c r="S54" s="37">
        <f>IFERROR(R54/G54,0)</f>
        <v>0</v>
      </c>
      <c r="T54" s="13">
        <v>0</v>
      </c>
      <c r="U54" s="37">
        <f>IFERROR(T54/G54,0)</f>
        <v>0</v>
      </c>
      <c r="V54" s="13">
        <v>0</v>
      </c>
      <c r="W54" s="13">
        <v>0</v>
      </c>
      <c r="X54" s="37">
        <f>IFERROR(W54/G54,0)</f>
        <v>0</v>
      </c>
      <c r="Y54" s="13">
        <v>0</v>
      </c>
      <c r="Z54" s="13">
        <v>0</v>
      </c>
      <c r="AA54" s="37">
        <f>IFERROR(Z54/G54,0)</f>
        <v>0</v>
      </c>
      <c r="AB54" s="13">
        <v>0</v>
      </c>
      <c r="AC54" s="37">
        <f>IFERROR(AB54/G54,0)</f>
        <v>0</v>
      </c>
      <c r="AD54" s="13">
        <v>0</v>
      </c>
      <c r="AE54" s="37">
        <f>IFERROR(AD54/G54,0)</f>
        <v>0</v>
      </c>
      <c r="AF54" s="13">
        <v>0</v>
      </c>
      <c r="AG54" s="37">
        <f>IFERROR(AF54/G54,0)</f>
        <v>0</v>
      </c>
      <c r="AH54" s="13">
        <v>0</v>
      </c>
      <c r="AI54" s="37">
        <f>IFERROR(AH54/G54,0)</f>
        <v>0</v>
      </c>
      <c r="AJ54" s="13">
        <v>0</v>
      </c>
      <c r="AK54" s="37">
        <f t="shared" si="112"/>
        <v>0</v>
      </c>
      <c r="AL54" s="13">
        <v>0</v>
      </c>
      <c r="AM54" s="37">
        <f t="shared" si="113"/>
        <v>0</v>
      </c>
      <c r="AN54" s="13">
        <v>0</v>
      </c>
      <c r="AO54" s="37">
        <f t="shared" si="114"/>
        <v>0</v>
      </c>
      <c r="AP54" s="13">
        <v>0</v>
      </c>
      <c r="AQ54" s="13">
        <v>0</v>
      </c>
      <c r="AR54" s="37">
        <f t="shared" si="115"/>
        <v>0</v>
      </c>
      <c r="AS54" s="13">
        <v>0</v>
      </c>
      <c r="AT54" s="13">
        <v>0</v>
      </c>
      <c r="AU54" s="11" t="str">
        <f t="shared" si="116"/>
        <v>принято</v>
      </c>
      <c r="AV54" s="12" t="str">
        <f t="shared" si="117"/>
        <v>принято</v>
      </c>
      <c r="AW54" s="12" t="str">
        <f t="shared" si="111"/>
        <v>принято</v>
      </c>
      <c r="AX54" s="12" t="str">
        <f t="shared" si="118"/>
        <v>принято</v>
      </c>
    </row>
    <row r="55" spans="1:52" ht="63" customHeight="1" x14ac:dyDescent="0.3">
      <c r="A55" s="6" t="s">
        <v>778</v>
      </c>
      <c r="B55" s="18" t="s">
        <v>5</v>
      </c>
      <c r="C55" s="22" t="s">
        <v>31</v>
      </c>
      <c r="D55" s="15" t="s">
        <v>561</v>
      </c>
      <c r="E55" s="20" t="s">
        <v>720</v>
      </c>
      <c r="F55" s="35" t="s">
        <v>721</v>
      </c>
      <c r="G55" s="14">
        <v>0</v>
      </c>
      <c r="H55" s="14">
        <v>0</v>
      </c>
      <c r="I55" s="37">
        <f t="shared" ref="I55:I57" si="119">IFERROR(H55/G55,0)</f>
        <v>0</v>
      </c>
      <c r="J55" s="14">
        <v>0</v>
      </c>
      <c r="K55" s="37">
        <f t="shared" ref="K55:K57" si="120">IFERROR(J55/G55,0)</f>
        <v>0</v>
      </c>
      <c r="L55" s="14">
        <v>0</v>
      </c>
      <c r="M55" s="37">
        <f t="shared" ref="M55:M57" si="121">IFERROR(L55/G55,0)</f>
        <v>0</v>
      </c>
      <c r="N55" s="14">
        <v>0</v>
      </c>
      <c r="O55" s="37">
        <f t="shared" ref="O55:O57" si="122">IFERROR(N55/G55,0)</f>
        <v>0</v>
      </c>
      <c r="P55" s="14">
        <v>0</v>
      </c>
      <c r="Q55" s="37">
        <f t="shared" ref="Q55:Q57" si="123">IFERROR(P55/G55,0)</f>
        <v>0</v>
      </c>
      <c r="R55" s="14">
        <v>0</v>
      </c>
      <c r="S55" s="37">
        <f t="shared" ref="S55:S57" si="124">IFERROR(R55/G55,0)</f>
        <v>0</v>
      </c>
      <c r="T55" s="14">
        <v>0</v>
      </c>
      <c r="U55" s="37">
        <f t="shared" ref="U55:U57" si="125">IFERROR(T55/G55,0)</f>
        <v>0</v>
      </c>
      <c r="V55" s="14">
        <v>0</v>
      </c>
      <c r="W55" s="14">
        <v>0</v>
      </c>
      <c r="X55" s="37">
        <f t="shared" ref="X55:X57" si="126">IFERROR(W55/G55,0)</f>
        <v>0</v>
      </c>
      <c r="Y55" s="14">
        <v>0</v>
      </c>
      <c r="Z55" s="14">
        <v>0</v>
      </c>
      <c r="AA55" s="37">
        <f t="shared" ref="AA55:AA57" si="127">IFERROR(Z55/G55,0)</f>
        <v>0</v>
      </c>
      <c r="AB55" s="14">
        <v>0</v>
      </c>
      <c r="AC55" s="37">
        <f t="shared" ref="AC55:AC57" si="128">IFERROR(AB55/G55,0)</f>
        <v>0</v>
      </c>
      <c r="AD55" s="14">
        <v>0</v>
      </c>
      <c r="AE55" s="37">
        <f t="shared" ref="AE55:AE57" si="129">IFERROR(AD55/G55,0)</f>
        <v>0</v>
      </c>
      <c r="AF55" s="14">
        <v>0</v>
      </c>
      <c r="AG55" s="37">
        <f t="shared" ref="AG55:AG57" si="130">IFERROR(AF55/G55,0)</f>
        <v>0</v>
      </c>
      <c r="AH55" s="14">
        <v>0</v>
      </c>
      <c r="AI55" s="37">
        <f t="shared" ref="AI55:AI57" si="131">IFERROR(AH55/G55,0)</f>
        <v>0</v>
      </c>
      <c r="AJ55" s="14">
        <v>0</v>
      </c>
      <c r="AK55" s="37">
        <f t="shared" si="112"/>
        <v>0</v>
      </c>
      <c r="AL55" s="14">
        <v>0</v>
      </c>
      <c r="AM55" s="37">
        <f t="shared" si="113"/>
        <v>0</v>
      </c>
      <c r="AN55" s="14">
        <v>0</v>
      </c>
      <c r="AO55" s="37">
        <f t="shared" si="114"/>
        <v>0</v>
      </c>
      <c r="AP55" s="14">
        <v>0</v>
      </c>
      <c r="AQ55" s="14">
        <v>0</v>
      </c>
      <c r="AR55" s="37">
        <f t="shared" si="115"/>
        <v>0</v>
      </c>
      <c r="AS55" s="14">
        <v>0</v>
      </c>
      <c r="AT55" s="14">
        <v>0</v>
      </c>
      <c r="AU55" s="11" t="str">
        <f t="shared" si="116"/>
        <v>принято</v>
      </c>
      <c r="AV55" s="12" t="str">
        <f t="shared" si="117"/>
        <v>принято</v>
      </c>
      <c r="AW55" s="12" t="str">
        <f t="shared" si="111"/>
        <v>принято</v>
      </c>
      <c r="AX55" s="12" t="str">
        <f t="shared" si="118"/>
        <v>принято</v>
      </c>
    </row>
    <row r="56" spans="1:52" ht="47.25" customHeight="1" x14ac:dyDescent="0.3">
      <c r="A56" s="6" t="s">
        <v>778</v>
      </c>
      <c r="B56" s="18" t="s">
        <v>5</v>
      </c>
      <c r="C56" s="22" t="s">
        <v>31</v>
      </c>
      <c r="D56" s="15" t="s">
        <v>561</v>
      </c>
      <c r="E56" s="20" t="s">
        <v>722</v>
      </c>
      <c r="F56" s="35" t="s">
        <v>723</v>
      </c>
      <c r="G56" s="14">
        <v>0</v>
      </c>
      <c r="H56" s="14">
        <v>0</v>
      </c>
      <c r="I56" s="37">
        <f t="shared" si="119"/>
        <v>0</v>
      </c>
      <c r="J56" s="14">
        <v>0</v>
      </c>
      <c r="K56" s="37">
        <f t="shared" si="120"/>
        <v>0</v>
      </c>
      <c r="L56" s="14">
        <v>0</v>
      </c>
      <c r="M56" s="37">
        <f t="shared" si="121"/>
        <v>0</v>
      </c>
      <c r="N56" s="14">
        <v>0</v>
      </c>
      <c r="O56" s="37">
        <f t="shared" si="122"/>
        <v>0</v>
      </c>
      <c r="P56" s="14">
        <v>0</v>
      </c>
      <c r="Q56" s="37">
        <f t="shared" si="123"/>
        <v>0</v>
      </c>
      <c r="R56" s="14">
        <v>0</v>
      </c>
      <c r="S56" s="37">
        <f t="shared" si="124"/>
        <v>0</v>
      </c>
      <c r="T56" s="14">
        <v>0</v>
      </c>
      <c r="U56" s="37">
        <f t="shared" si="125"/>
        <v>0</v>
      </c>
      <c r="V56" s="14">
        <v>0</v>
      </c>
      <c r="W56" s="14">
        <v>0</v>
      </c>
      <c r="X56" s="37">
        <f t="shared" si="126"/>
        <v>0</v>
      </c>
      <c r="Y56" s="14">
        <v>0</v>
      </c>
      <c r="Z56" s="14">
        <v>0</v>
      </c>
      <c r="AA56" s="37">
        <f t="shared" si="127"/>
        <v>0</v>
      </c>
      <c r="AB56" s="14">
        <v>0</v>
      </c>
      <c r="AC56" s="37">
        <f t="shared" si="128"/>
        <v>0</v>
      </c>
      <c r="AD56" s="14">
        <v>0</v>
      </c>
      <c r="AE56" s="37">
        <f t="shared" si="129"/>
        <v>0</v>
      </c>
      <c r="AF56" s="14">
        <v>0</v>
      </c>
      <c r="AG56" s="37">
        <f t="shared" si="130"/>
        <v>0</v>
      </c>
      <c r="AH56" s="14">
        <v>0</v>
      </c>
      <c r="AI56" s="37">
        <f t="shared" si="131"/>
        <v>0</v>
      </c>
      <c r="AJ56" s="14">
        <v>0</v>
      </c>
      <c r="AK56" s="37">
        <f t="shared" si="112"/>
        <v>0</v>
      </c>
      <c r="AL56" s="14">
        <v>0</v>
      </c>
      <c r="AM56" s="37">
        <f t="shared" si="113"/>
        <v>0</v>
      </c>
      <c r="AN56" s="14">
        <v>0</v>
      </c>
      <c r="AO56" s="37">
        <f t="shared" si="114"/>
        <v>0</v>
      </c>
      <c r="AP56" s="14">
        <v>0</v>
      </c>
      <c r="AQ56" s="14">
        <v>0</v>
      </c>
      <c r="AR56" s="37">
        <f t="shared" si="115"/>
        <v>0</v>
      </c>
      <c r="AS56" s="14">
        <v>0</v>
      </c>
      <c r="AT56" s="14">
        <v>0</v>
      </c>
      <c r="AU56" s="11" t="str">
        <f t="shared" si="116"/>
        <v>принято</v>
      </c>
      <c r="AV56" s="12" t="str">
        <f t="shared" si="117"/>
        <v>принято</v>
      </c>
      <c r="AW56" s="12" t="str">
        <f t="shared" si="111"/>
        <v>принято</v>
      </c>
      <c r="AX56" s="12" t="str">
        <f t="shared" si="118"/>
        <v>принято</v>
      </c>
    </row>
    <row r="57" spans="1:52" ht="63" customHeight="1" x14ac:dyDescent="0.3">
      <c r="A57" s="6" t="s">
        <v>778</v>
      </c>
      <c r="B57" s="18" t="s">
        <v>5</v>
      </c>
      <c r="C57" s="22" t="s">
        <v>31</v>
      </c>
      <c r="D57" s="15" t="s">
        <v>561</v>
      </c>
      <c r="E57" s="20" t="s">
        <v>724</v>
      </c>
      <c r="F57" s="35" t="s">
        <v>725</v>
      </c>
      <c r="G57" s="14">
        <v>0</v>
      </c>
      <c r="H57" s="14">
        <v>0</v>
      </c>
      <c r="I57" s="37">
        <f t="shared" si="119"/>
        <v>0</v>
      </c>
      <c r="J57" s="14">
        <v>0</v>
      </c>
      <c r="K57" s="37">
        <f t="shared" si="120"/>
        <v>0</v>
      </c>
      <c r="L57" s="14">
        <v>0</v>
      </c>
      <c r="M57" s="37">
        <f t="shared" si="121"/>
        <v>0</v>
      </c>
      <c r="N57" s="14">
        <v>0</v>
      </c>
      <c r="O57" s="37">
        <f t="shared" si="122"/>
        <v>0</v>
      </c>
      <c r="P57" s="14">
        <v>0</v>
      </c>
      <c r="Q57" s="37">
        <f t="shared" si="123"/>
        <v>0</v>
      </c>
      <c r="R57" s="14">
        <v>0</v>
      </c>
      <c r="S57" s="37">
        <f t="shared" si="124"/>
        <v>0</v>
      </c>
      <c r="T57" s="14">
        <v>0</v>
      </c>
      <c r="U57" s="37">
        <f t="shared" si="125"/>
        <v>0</v>
      </c>
      <c r="V57" s="14">
        <v>0</v>
      </c>
      <c r="W57" s="14">
        <v>0</v>
      </c>
      <c r="X57" s="37">
        <f t="shared" si="126"/>
        <v>0</v>
      </c>
      <c r="Y57" s="14">
        <v>0</v>
      </c>
      <c r="Z57" s="14">
        <v>0</v>
      </c>
      <c r="AA57" s="37">
        <f t="shared" si="127"/>
        <v>0</v>
      </c>
      <c r="AB57" s="14">
        <v>0</v>
      </c>
      <c r="AC57" s="37">
        <f t="shared" si="128"/>
        <v>0</v>
      </c>
      <c r="AD57" s="14">
        <v>0</v>
      </c>
      <c r="AE57" s="37">
        <f t="shared" si="129"/>
        <v>0</v>
      </c>
      <c r="AF57" s="14">
        <v>0</v>
      </c>
      <c r="AG57" s="37">
        <f t="shared" si="130"/>
        <v>0</v>
      </c>
      <c r="AH57" s="14">
        <v>0</v>
      </c>
      <c r="AI57" s="37">
        <f t="shared" si="131"/>
        <v>0</v>
      </c>
      <c r="AJ57" s="14">
        <v>0</v>
      </c>
      <c r="AK57" s="37">
        <f>IFERROR(AJ57/G57,0)</f>
        <v>0</v>
      </c>
      <c r="AL57" s="14">
        <v>0</v>
      </c>
      <c r="AM57" s="37">
        <f>IFERROR(AL57/G57,0)</f>
        <v>0</v>
      </c>
      <c r="AN57" s="14">
        <v>0</v>
      </c>
      <c r="AO57" s="37">
        <f>IFERROR(AN57/G57,0)</f>
        <v>0</v>
      </c>
      <c r="AP57" s="14">
        <v>0</v>
      </c>
      <c r="AQ57" s="14">
        <v>0</v>
      </c>
      <c r="AR57" s="37">
        <f>IFERROR(AQ57/G57,0)</f>
        <v>0</v>
      </c>
      <c r="AS57" s="14">
        <v>0</v>
      </c>
      <c r="AT57" s="14">
        <v>0</v>
      </c>
      <c r="AU57" s="11" t="str">
        <f t="shared" si="116"/>
        <v>принято</v>
      </c>
      <c r="AV57" s="12" t="str">
        <f t="shared" si="117"/>
        <v>принято</v>
      </c>
      <c r="AW57" s="12" t="str">
        <f t="shared" si="111"/>
        <v>принято</v>
      </c>
      <c r="AX57" s="12" t="str">
        <f t="shared" si="118"/>
        <v>принято</v>
      </c>
    </row>
    <row r="58" spans="1:52" ht="45" customHeight="1" x14ac:dyDescent="0.3">
      <c r="A58" s="6" t="s">
        <v>778</v>
      </c>
      <c r="B58" s="18" t="s">
        <v>5</v>
      </c>
      <c r="C58" s="22" t="s">
        <v>31</v>
      </c>
      <c r="D58" s="15" t="s">
        <v>562</v>
      </c>
      <c r="E58" s="19" t="s">
        <v>24</v>
      </c>
      <c r="F58" s="13" t="s">
        <v>20</v>
      </c>
      <c r="G58" s="13">
        <v>21</v>
      </c>
      <c r="H58" s="13">
        <v>14</v>
      </c>
      <c r="I58" s="37">
        <f>IFERROR(H58/G58,0)</f>
        <v>0.66666666666666663</v>
      </c>
      <c r="J58" s="13">
        <v>0</v>
      </c>
      <c r="K58" s="37">
        <f>IFERROR(J58/G58,0)</f>
        <v>0</v>
      </c>
      <c r="L58" s="13">
        <v>2</v>
      </c>
      <c r="M58" s="37">
        <f>IFERROR(L58/G58,0)</f>
        <v>9.5238095238095233E-2</v>
      </c>
      <c r="N58" s="13">
        <v>0</v>
      </c>
      <c r="O58" s="37">
        <f>IFERROR(N58/G58,0)</f>
        <v>0</v>
      </c>
      <c r="P58" s="17">
        <v>3</v>
      </c>
      <c r="Q58" s="37">
        <f>IFERROR(P58/G58,0)</f>
        <v>0.14285714285714285</v>
      </c>
      <c r="R58" s="17">
        <v>2</v>
      </c>
      <c r="S58" s="37">
        <f>IFERROR(R58/G58,0)</f>
        <v>9.5238095238095233E-2</v>
      </c>
      <c r="T58" s="13">
        <v>0</v>
      </c>
      <c r="U58" s="37">
        <f>IFERROR(T58/G58,0)</f>
        <v>0</v>
      </c>
      <c r="V58" s="13">
        <v>0</v>
      </c>
      <c r="W58" s="13">
        <v>0</v>
      </c>
      <c r="X58" s="37">
        <f>IFERROR(W58/G58,0)</f>
        <v>0</v>
      </c>
      <c r="Y58" s="13">
        <v>0</v>
      </c>
      <c r="Z58" s="13">
        <v>0</v>
      </c>
      <c r="AA58" s="37">
        <f>IFERROR(Z58/G58,0)</f>
        <v>0</v>
      </c>
      <c r="AB58" s="13">
        <v>14</v>
      </c>
      <c r="AC58" s="37">
        <f>IFERROR(AB58/G58,0)</f>
        <v>0.66666666666666663</v>
      </c>
      <c r="AD58" s="13">
        <v>0</v>
      </c>
      <c r="AE58" s="37">
        <f>IFERROR(AD58/G58,0)</f>
        <v>0</v>
      </c>
      <c r="AF58" s="13">
        <v>2</v>
      </c>
      <c r="AG58" s="37">
        <f>IFERROR(AF58/G58,0)</f>
        <v>9.5238095238095233E-2</v>
      </c>
      <c r="AH58" s="13">
        <v>3</v>
      </c>
      <c r="AI58" s="37">
        <f>IFERROR(AH58/G58,0)</f>
        <v>0.14285714285714285</v>
      </c>
      <c r="AJ58" s="13">
        <v>0</v>
      </c>
      <c r="AK58" s="37">
        <f>IFERROR(AJ58/G58,0)</f>
        <v>0</v>
      </c>
      <c r="AL58" s="13">
        <v>2</v>
      </c>
      <c r="AM58" s="37">
        <f>IFERROR(AL58/G58,0)</f>
        <v>9.5238095238095233E-2</v>
      </c>
      <c r="AN58" s="13">
        <v>0</v>
      </c>
      <c r="AO58" s="37">
        <f>IFERROR(AN58/G58,0)</f>
        <v>0</v>
      </c>
      <c r="AP58" s="13">
        <v>0</v>
      </c>
      <c r="AQ58" s="13">
        <v>0</v>
      </c>
      <c r="AR58" s="37">
        <f>IFERROR(AQ58/G58,0)</f>
        <v>0</v>
      </c>
      <c r="AS58" s="13">
        <v>0</v>
      </c>
      <c r="AT58" s="13">
        <v>0</v>
      </c>
      <c r="AU58" s="11" t="str">
        <f>IF(G58=H58+J58+L58+P58+N58+R58+T58+W58+Z58,"принято","ВЫПУСК НЕ СОВПАДАЕТ С СУММОЙ ПО ГРАФАМ")</f>
        <v>принято</v>
      </c>
      <c r="AV58" s="12" t="str">
        <f>IF(G58=AB58+AD58+AF58+AH58+AJ58+AL58+AN58+AQ58,"принято","ВЫПУСК НЕ СОВПАДАЕТ С СУММОЙ ПО ГРАФАМ")</f>
        <v>принято</v>
      </c>
      <c r="AW58" s="12" t="str">
        <f t="shared" ref="AW58:AW65" si="132">IF(A61&lt;&gt;0,IF(B61&lt;&gt;0,IF(C61&lt;&gt;0,IF(D61&lt;&gt;0,IF(E61&lt;&gt;0,IF(F61&lt;&gt;0,"принято","ГРАФЫ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58" s="12" t="str">
        <f>IF(C58="ПОО","принято",IF(C58="ОО ВО","принято",IF(C58=0,"принято","ВВЕДЕНЫ НЕКОРРЕКТНЫЕ ЗНАЧЕНИЯ")))</f>
        <v>принято</v>
      </c>
      <c r="AZ58" s="4"/>
    </row>
    <row r="59" spans="1:52" ht="45" customHeight="1" x14ac:dyDescent="0.3">
      <c r="A59" s="6" t="s">
        <v>778</v>
      </c>
      <c r="B59" s="18" t="s">
        <v>5</v>
      </c>
      <c r="C59" s="22" t="s">
        <v>31</v>
      </c>
      <c r="D59" s="15" t="s">
        <v>562</v>
      </c>
      <c r="E59" s="19" t="s">
        <v>25</v>
      </c>
      <c r="F59" s="34" t="s">
        <v>21</v>
      </c>
      <c r="G59" s="13">
        <v>0</v>
      </c>
      <c r="H59" s="13">
        <v>0</v>
      </c>
      <c r="I59" s="37">
        <f>IFERROR(H59/G59,0)</f>
        <v>0</v>
      </c>
      <c r="J59" s="13">
        <v>0</v>
      </c>
      <c r="K59" s="37">
        <f>IFERROR(J59/G59,0)</f>
        <v>0</v>
      </c>
      <c r="L59" s="13">
        <v>0</v>
      </c>
      <c r="M59" s="37">
        <f>IFERROR(L59/G59,0)</f>
        <v>0</v>
      </c>
      <c r="N59" s="13">
        <v>0</v>
      </c>
      <c r="O59" s="37">
        <f>IFERROR(N59/G59,0)</f>
        <v>0</v>
      </c>
      <c r="P59" s="17">
        <v>0</v>
      </c>
      <c r="Q59" s="37">
        <f>IFERROR(P59/G59,0)</f>
        <v>0</v>
      </c>
      <c r="R59" s="17">
        <v>0</v>
      </c>
      <c r="S59" s="37">
        <f>IFERROR(R59/G59,0)</f>
        <v>0</v>
      </c>
      <c r="T59" s="13">
        <v>0</v>
      </c>
      <c r="U59" s="37">
        <f>IFERROR(T59/G59,0)</f>
        <v>0</v>
      </c>
      <c r="V59" s="13">
        <v>0</v>
      </c>
      <c r="W59" s="13">
        <v>0</v>
      </c>
      <c r="X59" s="37">
        <f>IFERROR(W59/G59,0)</f>
        <v>0</v>
      </c>
      <c r="Y59" s="13">
        <v>0</v>
      </c>
      <c r="Z59" s="13">
        <v>0</v>
      </c>
      <c r="AA59" s="37">
        <f>IFERROR(Z59/G59,0)</f>
        <v>0</v>
      </c>
      <c r="AB59" s="13">
        <v>0</v>
      </c>
      <c r="AC59" s="37">
        <f>IFERROR(AB59/G59,0)</f>
        <v>0</v>
      </c>
      <c r="AD59" s="13">
        <v>0</v>
      </c>
      <c r="AE59" s="37">
        <f>IFERROR(AD59/G59,0)</f>
        <v>0</v>
      </c>
      <c r="AF59" s="13">
        <v>0</v>
      </c>
      <c r="AG59" s="37">
        <f>IFERROR(AF59/G59,0)</f>
        <v>0</v>
      </c>
      <c r="AH59" s="13">
        <v>0</v>
      </c>
      <c r="AI59" s="37">
        <f>IFERROR(AH59/G59,0)</f>
        <v>0</v>
      </c>
      <c r="AJ59" s="13">
        <v>0</v>
      </c>
      <c r="AK59" s="37">
        <f t="shared" ref="AK59:AK64" si="133">IFERROR(AJ59/G59,0)</f>
        <v>0</v>
      </c>
      <c r="AL59" s="13">
        <v>0</v>
      </c>
      <c r="AM59" s="37">
        <f t="shared" ref="AM59:AM64" si="134">IFERROR(AL59/G59,0)</f>
        <v>0</v>
      </c>
      <c r="AN59" s="13">
        <v>0</v>
      </c>
      <c r="AO59" s="37">
        <f t="shared" ref="AO59:AO64" si="135">IFERROR(AN59/G59,0)</f>
        <v>0</v>
      </c>
      <c r="AP59" s="13">
        <v>0</v>
      </c>
      <c r="AQ59" s="13">
        <v>0</v>
      </c>
      <c r="AR59" s="37">
        <f t="shared" ref="AR59:AR64" si="136">IFERROR(AQ59/G59,0)</f>
        <v>0</v>
      </c>
      <c r="AS59" s="13">
        <v>0</v>
      </c>
      <c r="AT59" s="13">
        <v>0</v>
      </c>
      <c r="AU59" s="11" t="str">
        <f t="shared" ref="AU59:AU65" si="137">IF(G59=H59+J59+L59+P59+N59+R59+T59+W59+Z59,"принято","ВЫПУСК НЕ СОВПАДАЕТ С СУММОЙ ПО ГРАФАМ")</f>
        <v>принято</v>
      </c>
      <c r="AV59" s="12" t="str">
        <f t="shared" ref="AV59:AV65" si="138">IF(G59=AB59+AD59+AF59+AH59+AJ59+AL59+AN59+AQ59,"принято","ВЫПУСК НЕ СОВПАДАЕТ С СУММОЙ ПО ГРАФАМ")</f>
        <v>принято</v>
      </c>
      <c r="AW59" s="12" t="str">
        <f t="shared" si="132"/>
        <v>принято</v>
      </c>
      <c r="AX59" s="12" t="str">
        <f t="shared" ref="AX59:AX65" si="139">IF(C59="ПОО","принято",IF(C59="ОО ВО","принято",IF(C59=0,"принято","ВВЕДЕНЫ НЕКОРРЕКТНЫЕ ЗНАЧЕНИЯ")))</f>
        <v>принято</v>
      </c>
      <c r="AZ59" s="4"/>
    </row>
    <row r="60" spans="1:52" ht="45" customHeight="1" x14ac:dyDescent="0.3">
      <c r="A60" s="6" t="s">
        <v>778</v>
      </c>
      <c r="B60" s="18" t="s">
        <v>5</v>
      </c>
      <c r="C60" s="22" t="s">
        <v>31</v>
      </c>
      <c r="D60" s="15" t="s">
        <v>562</v>
      </c>
      <c r="E60" s="19" t="s">
        <v>26</v>
      </c>
      <c r="F60" s="34" t="s">
        <v>35</v>
      </c>
      <c r="G60" s="13">
        <v>0</v>
      </c>
      <c r="H60" s="13">
        <v>0</v>
      </c>
      <c r="I60" s="37">
        <f>IFERROR(H60/G60,0)</f>
        <v>0</v>
      </c>
      <c r="J60" s="13">
        <v>0</v>
      </c>
      <c r="K60" s="37">
        <f>IFERROR(J60/G60,0)</f>
        <v>0</v>
      </c>
      <c r="L60" s="13">
        <v>0</v>
      </c>
      <c r="M60" s="37">
        <f>IFERROR(L60/G60,0)</f>
        <v>0</v>
      </c>
      <c r="N60" s="13">
        <v>0</v>
      </c>
      <c r="O60" s="37">
        <f>IFERROR(N60/G60,0)</f>
        <v>0</v>
      </c>
      <c r="P60" s="17">
        <v>0</v>
      </c>
      <c r="Q60" s="37">
        <f>IFERROR(P60/G60,0)</f>
        <v>0</v>
      </c>
      <c r="R60" s="17">
        <v>0</v>
      </c>
      <c r="S60" s="37">
        <f>IFERROR(R60/G60,0)</f>
        <v>0</v>
      </c>
      <c r="T60" s="13">
        <v>0</v>
      </c>
      <c r="U60" s="37">
        <f>IFERROR(T60/G60,0)</f>
        <v>0</v>
      </c>
      <c r="V60" s="13">
        <v>0</v>
      </c>
      <c r="W60" s="13">
        <v>0</v>
      </c>
      <c r="X60" s="37">
        <f>IFERROR(W60/G60,0)</f>
        <v>0</v>
      </c>
      <c r="Y60" s="13">
        <v>0</v>
      </c>
      <c r="Z60" s="13">
        <v>0</v>
      </c>
      <c r="AA60" s="37">
        <f>IFERROR(Z60/G60,0)</f>
        <v>0</v>
      </c>
      <c r="AB60" s="13">
        <v>0</v>
      </c>
      <c r="AC60" s="37">
        <f>IFERROR(AB60/G60,0)</f>
        <v>0</v>
      </c>
      <c r="AD60" s="13">
        <v>0</v>
      </c>
      <c r="AE60" s="37">
        <f>IFERROR(AD60/G60,0)</f>
        <v>0</v>
      </c>
      <c r="AF60" s="13">
        <v>0</v>
      </c>
      <c r="AG60" s="37">
        <f>IFERROR(AF60/G60,0)</f>
        <v>0</v>
      </c>
      <c r="AH60" s="13">
        <v>0</v>
      </c>
      <c r="AI60" s="37">
        <f>IFERROR(AH60/G60,0)</f>
        <v>0</v>
      </c>
      <c r="AJ60" s="13">
        <v>0</v>
      </c>
      <c r="AK60" s="37">
        <f t="shared" si="133"/>
        <v>0</v>
      </c>
      <c r="AL60" s="13">
        <v>0</v>
      </c>
      <c r="AM60" s="37">
        <f t="shared" si="134"/>
        <v>0</v>
      </c>
      <c r="AN60" s="13">
        <v>0</v>
      </c>
      <c r="AO60" s="37">
        <f t="shared" si="135"/>
        <v>0</v>
      </c>
      <c r="AP60" s="13">
        <v>0</v>
      </c>
      <c r="AQ60" s="13">
        <v>0</v>
      </c>
      <c r="AR60" s="37">
        <f t="shared" si="136"/>
        <v>0</v>
      </c>
      <c r="AS60" s="13">
        <v>0</v>
      </c>
      <c r="AT60" s="13">
        <v>0</v>
      </c>
      <c r="AU60" s="11" t="str">
        <f t="shared" si="137"/>
        <v>принято</v>
      </c>
      <c r="AV60" s="12" t="str">
        <f t="shared" si="138"/>
        <v>принято</v>
      </c>
      <c r="AW60" s="12" t="str">
        <f t="shared" si="132"/>
        <v>принято</v>
      </c>
      <c r="AX60" s="12" t="str">
        <f t="shared" si="139"/>
        <v>принято</v>
      </c>
      <c r="AZ60" s="4"/>
    </row>
    <row r="61" spans="1:52" ht="45" customHeight="1" x14ac:dyDescent="0.3">
      <c r="A61" s="6" t="s">
        <v>778</v>
      </c>
      <c r="B61" s="18" t="s">
        <v>5</v>
      </c>
      <c r="C61" s="22" t="s">
        <v>31</v>
      </c>
      <c r="D61" s="15" t="s">
        <v>562</v>
      </c>
      <c r="E61" s="19" t="s">
        <v>27</v>
      </c>
      <c r="F61" s="34" t="s">
        <v>29</v>
      </c>
      <c r="G61" s="13">
        <v>0</v>
      </c>
      <c r="H61" s="13">
        <v>0</v>
      </c>
      <c r="I61" s="37">
        <f>IFERROR(H61/G61,0)</f>
        <v>0</v>
      </c>
      <c r="J61" s="13">
        <v>0</v>
      </c>
      <c r="K61" s="37">
        <f>IFERROR(J61/G61,0)</f>
        <v>0</v>
      </c>
      <c r="L61" s="13">
        <v>0</v>
      </c>
      <c r="M61" s="37">
        <f>IFERROR(L61/G61,0)</f>
        <v>0</v>
      </c>
      <c r="N61" s="13">
        <v>0</v>
      </c>
      <c r="O61" s="37">
        <f>IFERROR(N61/G61,0)</f>
        <v>0</v>
      </c>
      <c r="P61" s="17"/>
      <c r="Q61" s="37">
        <f>IFERROR(P61/G61,0)</f>
        <v>0</v>
      </c>
      <c r="R61" s="17">
        <v>0</v>
      </c>
      <c r="S61" s="37">
        <f>IFERROR(R61/G61,0)</f>
        <v>0</v>
      </c>
      <c r="T61" s="13">
        <v>0</v>
      </c>
      <c r="U61" s="37">
        <f>IFERROR(T61/G61,0)</f>
        <v>0</v>
      </c>
      <c r="V61" s="13">
        <v>0</v>
      </c>
      <c r="W61" s="13">
        <v>0</v>
      </c>
      <c r="X61" s="37">
        <f>IFERROR(W61/G61,0)</f>
        <v>0</v>
      </c>
      <c r="Y61" s="13">
        <v>0</v>
      </c>
      <c r="Z61" s="13">
        <v>0</v>
      </c>
      <c r="AA61" s="37">
        <f>IFERROR(Z61/G61,0)</f>
        <v>0</v>
      </c>
      <c r="AB61" s="13">
        <v>0</v>
      </c>
      <c r="AC61" s="37">
        <f>IFERROR(AB61/G61,0)</f>
        <v>0</v>
      </c>
      <c r="AD61" s="13">
        <v>0</v>
      </c>
      <c r="AE61" s="37">
        <f>IFERROR(AD61/G61,0)</f>
        <v>0</v>
      </c>
      <c r="AF61" s="13">
        <v>0</v>
      </c>
      <c r="AG61" s="37">
        <f>IFERROR(AF61/G61,0)</f>
        <v>0</v>
      </c>
      <c r="AH61" s="13">
        <v>0</v>
      </c>
      <c r="AI61" s="37">
        <f>IFERROR(AH61/G61,0)</f>
        <v>0</v>
      </c>
      <c r="AJ61" s="13">
        <v>0</v>
      </c>
      <c r="AK61" s="37">
        <f t="shared" si="133"/>
        <v>0</v>
      </c>
      <c r="AL61" s="13">
        <v>0</v>
      </c>
      <c r="AM61" s="37">
        <f t="shared" si="134"/>
        <v>0</v>
      </c>
      <c r="AN61" s="13">
        <v>0</v>
      </c>
      <c r="AO61" s="37">
        <f t="shared" si="135"/>
        <v>0</v>
      </c>
      <c r="AP61" s="13">
        <v>0</v>
      </c>
      <c r="AQ61" s="13">
        <v>0</v>
      </c>
      <c r="AR61" s="37">
        <f t="shared" si="136"/>
        <v>0</v>
      </c>
      <c r="AS61" s="13">
        <v>0</v>
      </c>
      <c r="AT61" s="13">
        <v>0</v>
      </c>
      <c r="AU61" s="11" t="str">
        <f t="shared" si="137"/>
        <v>принято</v>
      </c>
      <c r="AV61" s="12" t="str">
        <f t="shared" si="138"/>
        <v>принято</v>
      </c>
      <c r="AW61" s="12" t="str">
        <f t="shared" si="132"/>
        <v>принято</v>
      </c>
      <c r="AX61" s="12" t="str">
        <f t="shared" si="139"/>
        <v>принято</v>
      </c>
      <c r="AZ61" s="4"/>
    </row>
    <row r="62" spans="1:52" ht="45" customHeight="1" x14ac:dyDescent="0.3">
      <c r="A62" s="6" t="s">
        <v>778</v>
      </c>
      <c r="B62" s="18" t="s">
        <v>5</v>
      </c>
      <c r="C62" s="22" t="s">
        <v>31</v>
      </c>
      <c r="D62" s="15" t="s">
        <v>562</v>
      </c>
      <c r="E62" s="19" t="s">
        <v>28</v>
      </c>
      <c r="F62" s="34" t="s">
        <v>36</v>
      </c>
      <c r="G62" s="13">
        <v>0</v>
      </c>
      <c r="H62" s="13">
        <v>0</v>
      </c>
      <c r="I62" s="37">
        <f>IFERROR(H62/G62,0)</f>
        <v>0</v>
      </c>
      <c r="J62" s="13">
        <v>0</v>
      </c>
      <c r="K62" s="37">
        <f>IFERROR(J62/G62,0)</f>
        <v>0</v>
      </c>
      <c r="L62" s="13">
        <v>0</v>
      </c>
      <c r="M62" s="37">
        <f>IFERROR(L62/G62,0)</f>
        <v>0</v>
      </c>
      <c r="N62" s="13">
        <v>0</v>
      </c>
      <c r="O62" s="37">
        <f>IFERROR(N62/G62,0)</f>
        <v>0</v>
      </c>
      <c r="P62" s="17">
        <v>0</v>
      </c>
      <c r="Q62" s="37">
        <f>IFERROR(P62/G62,0)</f>
        <v>0</v>
      </c>
      <c r="R62" s="17">
        <v>0</v>
      </c>
      <c r="S62" s="37">
        <f>IFERROR(R62/G62,0)</f>
        <v>0</v>
      </c>
      <c r="T62" s="13">
        <v>0</v>
      </c>
      <c r="U62" s="37">
        <f>IFERROR(T62/G62,0)</f>
        <v>0</v>
      </c>
      <c r="V62" s="13">
        <v>0</v>
      </c>
      <c r="W62" s="13">
        <v>0</v>
      </c>
      <c r="X62" s="37">
        <f>IFERROR(W62/G62,0)</f>
        <v>0</v>
      </c>
      <c r="Y62" s="13">
        <v>0</v>
      </c>
      <c r="Z62" s="13">
        <v>0</v>
      </c>
      <c r="AA62" s="37">
        <f>IFERROR(Z62/G62,0)</f>
        <v>0</v>
      </c>
      <c r="AB62" s="13">
        <v>0</v>
      </c>
      <c r="AC62" s="37">
        <f>IFERROR(AB62/G62,0)</f>
        <v>0</v>
      </c>
      <c r="AD62" s="13">
        <v>0</v>
      </c>
      <c r="AE62" s="37">
        <f>IFERROR(AD62/G62,0)</f>
        <v>0</v>
      </c>
      <c r="AF62" s="13">
        <v>0</v>
      </c>
      <c r="AG62" s="37">
        <f>IFERROR(AF62/G62,0)</f>
        <v>0</v>
      </c>
      <c r="AH62" s="13">
        <v>0</v>
      </c>
      <c r="AI62" s="37">
        <f>IFERROR(AH62/G62,0)</f>
        <v>0</v>
      </c>
      <c r="AJ62" s="13">
        <v>0</v>
      </c>
      <c r="AK62" s="37">
        <f t="shared" si="133"/>
        <v>0</v>
      </c>
      <c r="AL62" s="13">
        <v>0</v>
      </c>
      <c r="AM62" s="37">
        <f t="shared" si="134"/>
        <v>0</v>
      </c>
      <c r="AN62" s="13">
        <v>0</v>
      </c>
      <c r="AO62" s="37">
        <f t="shared" si="135"/>
        <v>0</v>
      </c>
      <c r="AP62" s="13">
        <v>0</v>
      </c>
      <c r="AQ62" s="13">
        <v>0</v>
      </c>
      <c r="AR62" s="37">
        <f t="shared" si="136"/>
        <v>0</v>
      </c>
      <c r="AS62" s="13">
        <v>0</v>
      </c>
      <c r="AT62" s="13">
        <v>0</v>
      </c>
      <c r="AU62" s="11" t="str">
        <f t="shared" si="137"/>
        <v>принято</v>
      </c>
      <c r="AV62" s="12" t="str">
        <f t="shared" si="138"/>
        <v>принято</v>
      </c>
      <c r="AW62" s="12" t="str">
        <f t="shared" si="132"/>
        <v>принято</v>
      </c>
      <c r="AX62" s="12" t="str">
        <f t="shared" si="139"/>
        <v>принято</v>
      </c>
    </row>
    <row r="63" spans="1:52" ht="63" customHeight="1" x14ac:dyDescent="0.3">
      <c r="A63" s="6" t="s">
        <v>778</v>
      </c>
      <c r="B63" s="18" t="s">
        <v>5</v>
      </c>
      <c r="C63" s="22" t="s">
        <v>31</v>
      </c>
      <c r="D63" s="15" t="s">
        <v>562</v>
      </c>
      <c r="E63" s="20" t="s">
        <v>720</v>
      </c>
      <c r="F63" s="35" t="s">
        <v>721</v>
      </c>
      <c r="G63" s="14">
        <v>0</v>
      </c>
      <c r="H63" s="14">
        <v>0</v>
      </c>
      <c r="I63" s="37">
        <f t="shared" ref="I63:I65" si="140">IFERROR(H63/G63,0)</f>
        <v>0</v>
      </c>
      <c r="J63" s="14">
        <v>0</v>
      </c>
      <c r="K63" s="37">
        <f t="shared" ref="K63:K65" si="141">IFERROR(J63/G63,0)</f>
        <v>0</v>
      </c>
      <c r="L63" s="14">
        <v>0</v>
      </c>
      <c r="M63" s="37">
        <f t="shared" ref="M63:M65" si="142">IFERROR(L63/G63,0)</f>
        <v>0</v>
      </c>
      <c r="N63" s="14">
        <v>0</v>
      </c>
      <c r="O63" s="37">
        <f t="shared" ref="O63:O65" si="143">IFERROR(N63/G63,0)</f>
        <v>0</v>
      </c>
      <c r="P63" s="14">
        <v>0</v>
      </c>
      <c r="Q63" s="37">
        <f t="shared" ref="Q63:Q65" si="144">IFERROR(P63/G63,0)</f>
        <v>0</v>
      </c>
      <c r="R63" s="14">
        <v>0</v>
      </c>
      <c r="S63" s="37">
        <f t="shared" ref="S63:S65" si="145">IFERROR(R63/G63,0)</f>
        <v>0</v>
      </c>
      <c r="T63" s="14">
        <v>0</v>
      </c>
      <c r="U63" s="37">
        <f t="shared" ref="U63:U65" si="146">IFERROR(T63/G63,0)</f>
        <v>0</v>
      </c>
      <c r="V63" s="14">
        <v>0</v>
      </c>
      <c r="W63" s="14">
        <v>0</v>
      </c>
      <c r="X63" s="37">
        <f t="shared" ref="X63:X65" si="147">IFERROR(W63/G63,0)</f>
        <v>0</v>
      </c>
      <c r="Y63" s="14">
        <v>0</v>
      </c>
      <c r="Z63" s="14">
        <v>0</v>
      </c>
      <c r="AA63" s="37">
        <f t="shared" ref="AA63:AA65" si="148">IFERROR(Z63/G63,0)</f>
        <v>0</v>
      </c>
      <c r="AB63" s="14">
        <v>0</v>
      </c>
      <c r="AC63" s="37">
        <f t="shared" ref="AC63:AC65" si="149">IFERROR(AB63/G63,0)</f>
        <v>0</v>
      </c>
      <c r="AD63" s="14">
        <v>0</v>
      </c>
      <c r="AE63" s="37">
        <f t="shared" ref="AE63:AE65" si="150">IFERROR(AD63/G63,0)</f>
        <v>0</v>
      </c>
      <c r="AF63" s="14">
        <v>0</v>
      </c>
      <c r="AG63" s="37">
        <f t="shared" ref="AG63:AG65" si="151">IFERROR(AF63/G63,0)</f>
        <v>0</v>
      </c>
      <c r="AH63" s="14">
        <v>0</v>
      </c>
      <c r="AI63" s="37">
        <f t="shared" ref="AI63:AI65" si="152">IFERROR(AH63/G63,0)</f>
        <v>0</v>
      </c>
      <c r="AJ63" s="14">
        <v>0</v>
      </c>
      <c r="AK63" s="37">
        <f t="shared" si="133"/>
        <v>0</v>
      </c>
      <c r="AL63" s="14">
        <v>0</v>
      </c>
      <c r="AM63" s="37">
        <f t="shared" si="134"/>
        <v>0</v>
      </c>
      <c r="AN63" s="14">
        <v>0</v>
      </c>
      <c r="AO63" s="37">
        <f t="shared" si="135"/>
        <v>0</v>
      </c>
      <c r="AP63" s="14">
        <v>0</v>
      </c>
      <c r="AQ63" s="14">
        <v>0</v>
      </c>
      <c r="AR63" s="37">
        <f t="shared" si="136"/>
        <v>0</v>
      </c>
      <c r="AS63" s="14">
        <v>0</v>
      </c>
      <c r="AT63" s="14">
        <v>0</v>
      </c>
      <c r="AU63" s="11" t="str">
        <f t="shared" si="137"/>
        <v>принято</v>
      </c>
      <c r="AV63" s="12" t="str">
        <f t="shared" si="138"/>
        <v>принято</v>
      </c>
      <c r="AW63" s="12" t="str">
        <f t="shared" si="132"/>
        <v>принято</v>
      </c>
      <c r="AX63" s="12" t="str">
        <f t="shared" si="139"/>
        <v>принято</v>
      </c>
    </row>
    <row r="64" spans="1:52" ht="47.25" customHeight="1" x14ac:dyDescent="0.3">
      <c r="A64" s="6" t="s">
        <v>778</v>
      </c>
      <c r="B64" s="18" t="s">
        <v>5</v>
      </c>
      <c r="C64" s="22" t="s">
        <v>31</v>
      </c>
      <c r="D64" s="15" t="s">
        <v>562</v>
      </c>
      <c r="E64" s="20" t="s">
        <v>722</v>
      </c>
      <c r="F64" s="35" t="s">
        <v>723</v>
      </c>
      <c r="G64" s="14">
        <v>0</v>
      </c>
      <c r="H64" s="14">
        <v>0</v>
      </c>
      <c r="I64" s="37">
        <f t="shared" si="140"/>
        <v>0</v>
      </c>
      <c r="J64" s="14">
        <v>0</v>
      </c>
      <c r="K64" s="37">
        <f t="shared" si="141"/>
        <v>0</v>
      </c>
      <c r="L64" s="14">
        <v>0</v>
      </c>
      <c r="M64" s="37">
        <f t="shared" si="142"/>
        <v>0</v>
      </c>
      <c r="N64" s="14">
        <v>0</v>
      </c>
      <c r="O64" s="37">
        <f t="shared" si="143"/>
        <v>0</v>
      </c>
      <c r="P64" s="14">
        <v>0</v>
      </c>
      <c r="Q64" s="37">
        <f t="shared" si="144"/>
        <v>0</v>
      </c>
      <c r="R64" s="14">
        <v>0</v>
      </c>
      <c r="S64" s="37">
        <f t="shared" si="145"/>
        <v>0</v>
      </c>
      <c r="T64" s="14">
        <v>0</v>
      </c>
      <c r="U64" s="37">
        <f t="shared" si="146"/>
        <v>0</v>
      </c>
      <c r="V64" s="14">
        <v>0</v>
      </c>
      <c r="W64" s="14">
        <v>0</v>
      </c>
      <c r="X64" s="37">
        <f t="shared" si="147"/>
        <v>0</v>
      </c>
      <c r="Y64" s="14">
        <v>0</v>
      </c>
      <c r="Z64" s="14">
        <v>0</v>
      </c>
      <c r="AA64" s="37">
        <f t="shared" si="148"/>
        <v>0</v>
      </c>
      <c r="AB64" s="14">
        <v>0</v>
      </c>
      <c r="AC64" s="37">
        <f t="shared" si="149"/>
        <v>0</v>
      </c>
      <c r="AD64" s="14">
        <v>0</v>
      </c>
      <c r="AE64" s="37">
        <f t="shared" si="150"/>
        <v>0</v>
      </c>
      <c r="AF64" s="14">
        <v>0</v>
      </c>
      <c r="AG64" s="37">
        <f t="shared" si="151"/>
        <v>0</v>
      </c>
      <c r="AH64" s="14">
        <v>0</v>
      </c>
      <c r="AI64" s="37">
        <f t="shared" si="152"/>
        <v>0</v>
      </c>
      <c r="AJ64" s="14">
        <v>0</v>
      </c>
      <c r="AK64" s="37">
        <f t="shared" si="133"/>
        <v>0</v>
      </c>
      <c r="AL64" s="14">
        <v>0</v>
      </c>
      <c r="AM64" s="37">
        <f t="shared" si="134"/>
        <v>0</v>
      </c>
      <c r="AN64" s="14">
        <v>0</v>
      </c>
      <c r="AO64" s="37">
        <f t="shared" si="135"/>
        <v>0</v>
      </c>
      <c r="AP64" s="14">
        <v>0</v>
      </c>
      <c r="AQ64" s="14">
        <v>0</v>
      </c>
      <c r="AR64" s="37">
        <f t="shared" si="136"/>
        <v>0</v>
      </c>
      <c r="AS64" s="14">
        <v>0</v>
      </c>
      <c r="AT64" s="14">
        <v>0</v>
      </c>
      <c r="AU64" s="11" t="str">
        <f t="shared" si="137"/>
        <v>принято</v>
      </c>
      <c r="AV64" s="12" t="str">
        <f t="shared" si="138"/>
        <v>принято</v>
      </c>
      <c r="AW64" s="12" t="str">
        <f t="shared" si="132"/>
        <v>принято</v>
      </c>
      <c r="AX64" s="12" t="str">
        <f t="shared" si="139"/>
        <v>принято</v>
      </c>
    </row>
    <row r="65" spans="1:52" ht="63" customHeight="1" x14ac:dyDescent="0.3">
      <c r="A65" s="6" t="s">
        <v>778</v>
      </c>
      <c r="B65" s="18" t="s">
        <v>5</v>
      </c>
      <c r="C65" s="22" t="s">
        <v>31</v>
      </c>
      <c r="D65" s="15" t="s">
        <v>562</v>
      </c>
      <c r="E65" s="20" t="s">
        <v>724</v>
      </c>
      <c r="F65" s="35" t="s">
        <v>725</v>
      </c>
      <c r="G65" s="14">
        <v>0</v>
      </c>
      <c r="H65" s="14">
        <v>0</v>
      </c>
      <c r="I65" s="37">
        <f t="shared" si="140"/>
        <v>0</v>
      </c>
      <c r="J65" s="14">
        <v>0</v>
      </c>
      <c r="K65" s="37">
        <f t="shared" si="141"/>
        <v>0</v>
      </c>
      <c r="L65" s="14">
        <v>0</v>
      </c>
      <c r="M65" s="37">
        <f t="shared" si="142"/>
        <v>0</v>
      </c>
      <c r="N65" s="14">
        <v>0</v>
      </c>
      <c r="O65" s="37">
        <f t="shared" si="143"/>
        <v>0</v>
      </c>
      <c r="P65" s="14">
        <v>0</v>
      </c>
      <c r="Q65" s="37">
        <f t="shared" si="144"/>
        <v>0</v>
      </c>
      <c r="R65" s="14">
        <v>0</v>
      </c>
      <c r="S65" s="37">
        <f t="shared" si="145"/>
        <v>0</v>
      </c>
      <c r="T65" s="14">
        <v>0</v>
      </c>
      <c r="U65" s="37">
        <f t="shared" si="146"/>
        <v>0</v>
      </c>
      <c r="V65" s="14">
        <v>0</v>
      </c>
      <c r="W65" s="14">
        <v>0</v>
      </c>
      <c r="X65" s="37">
        <f t="shared" si="147"/>
        <v>0</v>
      </c>
      <c r="Y65" s="14">
        <v>0</v>
      </c>
      <c r="Z65" s="14">
        <v>0</v>
      </c>
      <c r="AA65" s="37">
        <f t="shared" si="148"/>
        <v>0</v>
      </c>
      <c r="AB65" s="14">
        <v>0</v>
      </c>
      <c r="AC65" s="37">
        <f t="shared" si="149"/>
        <v>0</v>
      </c>
      <c r="AD65" s="14">
        <v>0</v>
      </c>
      <c r="AE65" s="37">
        <f t="shared" si="150"/>
        <v>0</v>
      </c>
      <c r="AF65" s="14">
        <v>0</v>
      </c>
      <c r="AG65" s="37">
        <f t="shared" si="151"/>
        <v>0</v>
      </c>
      <c r="AH65" s="14">
        <v>0</v>
      </c>
      <c r="AI65" s="37">
        <f t="shared" si="152"/>
        <v>0</v>
      </c>
      <c r="AJ65" s="14">
        <v>0</v>
      </c>
      <c r="AK65" s="37">
        <f>IFERROR(AJ65/G65,0)</f>
        <v>0</v>
      </c>
      <c r="AL65" s="14">
        <v>0</v>
      </c>
      <c r="AM65" s="37">
        <f>IFERROR(AL65/G65,0)</f>
        <v>0</v>
      </c>
      <c r="AN65" s="14">
        <v>0</v>
      </c>
      <c r="AO65" s="37">
        <f>IFERROR(AN65/G65,0)</f>
        <v>0</v>
      </c>
      <c r="AP65" s="14">
        <v>0</v>
      </c>
      <c r="AQ65" s="14">
        <v>0</v>
      </c>
      <c r="AR65" s="37">
        <f>IFERROR(AQ65/G65,0)</f>
        <v>0</v>
      </c>
      <c r="AS65" s="14">
        <v>0</v>
      </c>
      <c r="AT65" s="14">
        <v>0</v>
      </c>
      <c r="AU65" s="11" t="str">
        <f t="shared" si="137"/>
        <v>принято</v>
      </c>
      <c r="AV65" s="12" t="str">
        <f t="shared" si="138"/>
        <v>принято</v>
      </c>
      <c r="AW65" s="12" t="str">
        <f t="shared" si="132"/>
        <v>принято</v>
      </c>
      <c r="AX65" s="12" t="str">
        <f t="shared" si="139"/>
        <v>принято</v>
      </c>
    </row>
    <row r="66" spans="1:52" ht="45" customHeight="1" x14ac:dyDescent="0.3">
      <c r="A66" s="6" t="s">
        <v>778</v>
      </c>
      <c r="B66" s="18" t="s">
        <v>5</v>
      </c>
      <c r="C66" s="22" t="s">
        <v>31</v>
      </c>
      <c r="D66" s="15" t="s">
        <v>567</v>
      </c>
      <c r="E66" s="19" t="s">
        <v>24</v>
      </c>
      <c r="F66" s="13" t="s">
        <v>20</v>
      </c>
      <c r="G66" s="13">
        <v>71</v>
      </c>
      <c r="H66" s="13">
        <v>58</v>
      </c>
      <c r="I66" s="37">
        <f>IFERROR(H66/G66,0)</f>
        <v>0.81690140845070425</v>
      </c>
      <c r="J66" s="13">
        <v>0</v>
      </c>
      <c r="K66" s="37">
        <f>IFERROR(J66/G66,0)</f>
        <v>0</v>
      </c>
      <c r="L66" s="13">
        <v>3</v>
      </c>
      <c r="M66" s="37">
        <f>IFERROR(L66/G66,0)</f>
        <v>4.2253521126760563E-2</v>
      </c>
      <c r="N66" s="13">
        <v>0</v>
      </c>
      <c r="O66" s="37">
        <f>IFERROR(N66/G66,0)</f>
        <v>0</v>
      </c>
      <c r="P66" s="17">
        <v>5</v>
      </c>
      <c r="Q66" s="37">
        <f>IFERROR(P66/G66,0)</f>
        <v>7.0422535211267609E-2</v>
      </c>
      <c r="R66" s="17">
        <v>5</v>
      </c>
      <c r="S66" s="37">
        <f>IFERROR(R66/G66,0)</f>
        <v>7.0422535211267609E-2</v>
      </c>
      <c r="T66" s="13">
        <v>0</v>
      </c>
      <c r="U66" s="37">
        <f>IFERROR(T66/G66,0)</f>
        <v>0</v>
      </c>
      <c r="V66" s="13">
        <v>0</v>
      </c>
      <c r="W66" s="13">
        <v>0</v>
      </c>
      <c r="X66" s="37">
        <f>IFERROR(W66/G66,0)</f>
        <v>0</v>
      </c>
      <c r="Y66" s="13">
        <v>0</v>
      </c>
      <c r="Z66" s="13">
        <v>0</v>
      </c>
      <c r="AA66" s="37">
        <f>IFERROR(Z66/G66,0)</f>
        <v>0</v>
      </c>
      <c r="AB66" s="13">
        <v>58</v>
      </c>
      <c r="AC66" s="37">
        <f>IFERROR(AB66/G66,0)</f>
        <v>0.81690140845070425</v>
      </c>
      <c r="AD66" s="13">
        <v>0</v>
      </c>
      <c r="AE66" s="37">
        <f>IFERROR(AD66/G66,0)</f>
        <v>0</v>
      </c>
      <c r="AF66" s="13">
        <v>3</v>
      </c>
      <c r="AG66" s="37">
        <f>IFERROR(AF66/G66,0)</f>
        <v>4.2253521126760563E-2</v>
      </c>
      <c r="AH66" s="13">
        <v>5</v>
      </c>
      <c r="AI66" s="37">
        <f>IFERROR(AH66/G66,0)</f>
        <v>7.0422535211267609E-2</v>
      </c>
      <c r="AJ66" s="13">
        <v>0</v>
      </c>
      <c r="AK66" s="37">
        <f>IFERROR(AJ66/G66,0)</f>
        <v>0</v>
      </c>
      <c r="AL66" s="13">
        <v>5</v>
      </c>
      <c r="AM66" s="37">
        <f>IFERROR(AL66/G66,0)</f>
        <v>7.0422535211267609E-2</v>
      </c>
      <c r="AN66" s="13">
        <v>0</v>
      </c>
      <c r="AO66" s="37">
        <f>IFERROR(AN66/G66,0)</f>
        <v>0</v>
      </c>
      <c r="AP66" s="13">
        <v>0</v>
      </c>
      <c r="AQ66" s="13">
        <v>0</v>
      </c>
      <c r="AR66" s="37">
        <f>IFERROR(AQ66/G66,0)</f>
        <v>0</v>
      </c>
      <c r="AS66" s="13">
        <v>0</v>
      </c>
      <c r="AT66" s="13">
        <v>0</v>
      </c>
      <c r="AU66" s="11" t="str">
        <f>IF(G66=H66+J66+L66+P66+N66+R66+T66+W66+Z66,"принято","ВЫПУСК НЕ СОВПАДАЕТ С СУММОЙ ПО ГРАФАМ")</f>
        <v>принято</v>
      </c>
      <c r="AV66" s="12" t="str">
        <f>IF(G66=AB66+AD66+AF66+AH66+AJ66+AL66+AN66+AQ66,"принято","ВЫПУСК НЕ СОВПАДАЕТ С СУММОЙ ПО ГРАФАМ")</f>
        <v>принято</v>
      </c>
      <c r="AW66" s="12" t="str">
        <f t="shared" ref="AW66:AW73" si="153">IF(A69&lt;&gt;0,IF(B69&lt;&gt;0,IF(C69&lt;&gt;0,IF(D69&lt;&gt;0,IF(E69&lt;&gt;0,IF(F69&lt;&gt;0,"принято","ГРАФЫ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66" s="12" t="str">
        <f>IF(C66="ПОО","принято",IF(C66="ОО ВО","принято",IF(C66=0,"принято","ВВЕДЕНЫ НЕКОРРЕКТНЫЕ ЗНАЧЕНИЯ")))</f>
        <v>принято</v>
      </c>
      <c r="AZ66" s="4"/>
    </row>
    <row r="67" spans="1:52" ht="45" customHeight="1" x14ac:dyDescent="0.3">
      <c r="A67" s="6" t="s">
        <v>778</v>
      </c>
      <c r="B67" s="18" t="s">
        <v>5</v>
      </c>
      <c r="C67" s="22" t="s">
        <v>31</v>
      </c>
      <c r="D67" s="15" t="s">
        <v>567</v>
      </c>
      <c r="E67" s="19" t="s">
        <v>25</v>
      </c>
      <c r="F67" s="34" t="s">
        <v>21</v>
      </c>
      <c r="G67" s="13">
        <v>0</v>
      </c>
      <c r="H67" s="13">
        <v>0</v>
      </c>
      <c r="I67" s="37">
        <f>IFERROR(H67/G67,0)</f>
        <v>0</v>
      </c>
      <c r="J67" s="13">
        <v>0</v>
      </c>
      <c r="K67" s="37">
        <f>IFERROR(J67/G67,0)</f>
        <v>0</v>
      </c>
      <c r="L67" s="13">
        <v>0</v>
      </c>
      <c r="M67" s="37">
        <f>IFERROR(L67/G67,0)</f>
        <v>0</v>
      </c>
      <c r="N67" s="13">
        <v>0</v>
      </c>
      <c r="O67" s="37">
        <f>IFERROR(N67/G67,0)</f>
        <v>0</v>
      </c>
      <c r="P67" s="17">
        <v>0</v>
      </c>
      <c r="Q67" s="37">
        <f>IFERROR(P67/G67,0)</f>
        <v>0</v>
      </c>
      <c r="R67" s="17">
        <v>0</v>
      </c>
      <c r="S67" s="37">
        <f>IFERROR(R67/G67,0)</f>
        <v>0</v>
      </c>
      <c r="T67" s="13">
        <v>0</v>
      </c>
      <c r="U67" s="37">
        <f>IFERROR(T67/G67,0)</f>
        <v>0</v>
      </c>
      <c r="V67" s="13">
        <v>0</v>
      </c>
      <c r="W67" s="13">
        <v>0</v>
      </c>
      <c r="X67" s="37">
        <f>IFERROR(W67/G67,0)</f>
        <v>0</v>
      </c>
      <c r="Y67" s="13">
        <v>0</v>
      </c>
      <c r="Z67" s="13">
        <v>0</v>
      </c>
      <c r="AA67" s="37">
        <f>IFERROR(Z67/G67,0)</f>
        <v>0</v>
      </c>
      <c r="AB67" s="13">
        <v>0</v>
      </c>
      <c r="AC67" s="37">
        <f>IFERROR(AB67/G67,0)</f>
        <v>0</v>
      </c>
      <c r="AD67" s="13">
        <v>0</v>
      </c>
      <c r="AE67" s="37">
        <f>IFERROR(AD67/G67,0)</f>
        <v>0</v>
      </c>
      <c r="AF67" s="13">
        <v>0</v>
      </c>
      <c r="AG67" s="37">
        <f>IFERROR(AF67/G67,0)</f>
        <v>0</v>
      </c>
      <c r="AH67" s="13">
        <v>0</v>
      </c>
      <c r="AI67" s="37">
        <f>IFERROR(AH67/G67,0)</f>
        <v>0</v>
      </c>
      <c r="AJ67" s="13">
        <v>0</v>
      </c>
      <c r="AK67" s="37">
        <f t="shared" ref="AK67:AK72" si="154">IFERROR(AJ67/G67,0)</f>
        <v>0</v>
      </c>
      <c r="AL67" s="13">
        <v>0</v>
      </c>
      <c r="AM67" s="37">
        <f t="shared" ref="AM67:AM72" si="155">IFERROR(AL67/G67,0)</f>
        <v>0</v>
      </c>
      <c r="AN67" s="13">
        <v>0</v>
      </c>
      <c r="AO67" s="37">
        <f t="shared" ref="AO67:AO72" si="156">IFERROR(AN67/G67,0)</f>
        <v>0</v>
      </c>
      <c r="AP67" s="13">
        <v>0</v>
      </c>
      <c r="AQ67" s="13">
        <v>0</v>
      </c>
      <c r="AR67" s="37">
        <f t="shared" ref="AR67:AR72" si="157">IFERROR(AQ67/G67,0)</f>
        <v>0</v>
      </c>
      <c r="AS67" s="13">
        <v>0</v>
      </c>
      <c r="AT67" s="13">
        <v>0</v>
      </c>
      <c r="AU67" s="11" t="str">
        <f t="shared" ref="AU67:AU73" si="158">IF(G67=H67+J67+L67+P67+N67+R67+T67+W67+Z67,"принято","ВЫПУСК НЕ СОВПАДАЕТ С СУММОЙ ПО ГРАФАМ")</f>
        <v>принято</v>
      </c>
      <c r="AV67" s="12" t="str">
        <f t="shared" ref="AV67:AV73" si="159">IF(G67=AB67+AD67+AF67+AH67+AJ67+AL67+AN67+AQ67,"принято","ВЫПУСК НЕ СОВПАДАЕТ С СУММОЙ ПО ГРАФАМ")</f>
        <v>принято</v>
      </c>
      <c r="AW67" s="12" t="str">
        <f t="shared" si="153"/>
        <v>принято</v>
      </c>
      <c r="AX67" s="12" t="str">
        <f t="shared" ref="AX67:AX73" si="160">IF(C67="ПОО","принято",IF(C67="ОО ВО","принято",IF(C67=0,"принято","ВВЕДЕНЫ НЕКОРРЕКТНЫЕ ЗНАЧЕНИЯ")))</f>
        <v>принято</v>
      </c>
      <c r="AZ67" s="4"/>
    </row>
    <row r="68" spans="1:52" ht="45" customHeight="1" x14ac:dyDescent="0.3">
      <c r="A68" s="6" t="s">
        <v>778</v>
      </c>
      <c r="B68" s="18" t="s">
        <v>5</v>
      </c>
      <c r="C68" s="22" t="s">
        <v>31</v>
      </c>
      <c r="D68" s="15" t="s">
        <v>567</v>
      </c>
      <c r="E68" s="19" t="s">
        <v>26</v>
      </c>
      <c r="F68" s="34" t="s">
        <v>35</v>
      </c>
      <c r="G68" s="13">
        <v>0</v>
      </c>
      <c r="H68" s="13">
        <v>0</v>
      </c>
      <c r="I68" s="37">
        <f>IFERROR(H68/G68,0)</f>
        <v>0</v>
      </c>
      <c r="J68" s="13">
        <v>0</v>
      </c>
      <c r="K68" s="37">
        <f>IFERROR(J68/G68,0)</f>
        <v>0</v>
      </c>
      <c r="L68" s="13">
        <v>0</v>
      </c>
      <c r="M68" s="37">
        <f>IFERROR(L68/G68,0)</f>
        <v>0</v>
      </c>
      <c r="N68" s="13">
        <v>0</v>
      </c>
      <c r="O68" s="37">
        <f>IFERROR(N68/G68,0)</f>
        <v>0</v>
      </c>
      <c r="P68" s="17">
        <v>0</v>
      </c>
      <c r="Q68" s="37">
        <f>IFERROR(P68/G68,0)</f>
        <v>0</v>
      </c>
      <c r="R68" s="17">
        <v>0</v>
      </c>
      <c r="S68" s="37">
        <f>IFERROR(R68/G68,0)</f>
        <v>0</v>
      </c>
      <c r="T68" s="13">
        <v>0</v>
      </c>
      <c r="U68" s="37">
        <f>IFERROR(T68/G68,0)</f>
        <v>0</v>
      </c>
      <c r="V68" s="13">
        <v>0</v>
      </c>
      <c r="W68" s="13">
        <v>0</v>
      </c>
      <c r="X68" s="37">
        <f>IFERROR(W68/G68,0)</f>
        <v>0</v>
      </c>
      <c r="Y68" s="13">
        <v>0</v>
      </c>
      <c r="Z68" s="13">
        <v>0</v>
      </c>
      <c r="AA68" s="37">
        <f>IFERROR(Z68/G68,0)</f>
        <v>0</v>
      </c>
      <c r="AB68" s="13">
        <v>0</v>
      </c>
      <c r="AC68" s="37">
        <f>IFERROR(AB68/G68,0)</f>
        <v>0</v>
      </c>
      <c r="AD68" s="13">
        <v>0</v>
      </c>
      <c r="AE68" s="37">
        <f>IFERROR(AD68/G68,0)</f>
        <v>0</v>
      </c>
      <c r="AF68" s="13">
        <v>0</v>
      </c>
      <c r="AG68" s="37">
        <f>IFERROR(AF68/G68,0)</f>
        <v>0</v>
      </c>
      <c r="AH68" s="13">
        <v>0</v>
      </c>
      <c r="AI68" s="37">
        <f>IFERROR(AH68/G68,0)</f>
        <v>0</v>
      </c>
      <c r="AJ68" s="13">
        <v>0</v>
      </c>
      <c r="AK68" s="37">
        <f t="shared" si="154"/>
        <v>0</v>
      </c>
      <c r="AL68" s="13">
        <v>0</v>
      </c>
      <c r="AM68" s="37">
        <f t="shared" si="155"/>
        <v>0</v>
      </c>
      <c r="AN68" s="13">
        <v>0</v>
      </c>
      <c r="AO68" s="37">
        <f t="shared" si="156"/>
        <v>0</v>
      </c>
      <c r="AP68" s="13">
        <v>0</v>
      </c>
      <c r="AQ68" s="13">
        <v>0</v>
      </c>
      <c r="AR68" s="37">
        <f t="shared" si="157"/>
        <v>0</v>
      </c>
      <c r="AS68" s="13">
        <v>0</v>
      </c>
      <c r="AT68" s="13">
        <v>0</v>
      </c>
      <c r="AU68" s="11" t="str">
        <f t="shared" si="158"/>
        <v>принято</v>
      </c>
      <c r="AV68" s="12" t="str">
        <f t="shared" si="159"/>
        <v>принято</v>
      </c>
      <c r="AW68" s="12" t="str">
        <f t="shared" si="153"/>
        <v>принято</v>
      </c>
      <c r="AX68" s="12" t="str">
        <f t="shared" si="160"/>
        <v>принято</v>
      </c>
      <c r="AZ68" s="4"/>
    </row>
    <row r="69" spans="1:52" ht="45" customHeight="1" x14ac:dyDescent="0.3">
      <c r="A69" s="6" t="s">
        <v>778</v>
      </c>
      <c r="B69" s="18" t="s">
        <v>5</v>
      </c>
      <c r="C69" s="22" t="s">
        <v>31</v>
      </c>
      <c r="D69" s="15" t="s">
        <v>567</v>
      </c>
      <c r="E69" s="19" t="s">
        <v>27</v>
      </c>
      <c r="F69" s="34" t="s">
        <v>29</v>
      </c>
      <c r="G69" s="13">
        <v>0</v>
      </c>
      <c r="H69" s="13">
        <v>0</v>
      </c>
      <c r="I69" s="37">
        <f>IFERROR(H69/G69,0)</f>
        <v>0</v>
      </c>
      <c r="J69" s="13">
        <v>0</v>
      </c>
      <c r="K69" s="37">
        <f>IFERROR(J69/G69,0)</f>
        <v>0</v>
      </c>
      <c r="L69" s="13">
        <v>0</v>
      </c>
      <c r="M69" s="37">
        <f>IFERROR(L69/G69,0)</f>
        <v>0</v>
      </c>
      <c r="N69" s="13">
        <v>0</v>
      </c>
      <c r="O69" s="37">
        <f>IFERROR(N69/G69,0)</f>
        <v>0</v>
      </c>
      <c r="P69" s="17"/>
      <c r="Q69" s="37">
        <f>IFERROR(P69/G69,0)</f>
        <v>0</v>
      </c>
      <c r="R69" s="17">
        <v>0</v>
      </c>
      <c r="S69" s="37">
        <f>IFERROR(R69/G69,0)</f>
        <v>0</v>
      </c>
      <c r="T69" s="13">
        <v>0</v>
      </c>
      <c r="U69" s="37">
        <f>IFERROR(T69/G69,0)</f>
        <v>0</v>
      </c>
      <c r="V69" s="13">
        <v>0</v>
      </c>
      <c r="W69" s="13">
        <v>0</v>
      </c>
      <c r="X69" s="37">
        <f>IFERROR(W69/G69,0)</f>
        <v>0</v>
      </c>
      <c r="Y69" s="13">
        <v>0</v>
      </c>
      <c r="Z69" s="13">
        <v>0</v>
      </c>
      <c r="AA69" s="37">
        <f>IFERROR(Z69/G69,0)</f>
        <v>0</v>
      </c>
      <c r="AB69" s="13">
        <v>0</v>
      </c>
      <c r="AC69" s="37">
        <f>IFERROR(AB69/G69,0)</f>
        <v>0</v>
      </c>
      <c r="AD69" s="13">
        <v>0</v>
      </c>
      <c r="AE69" s="37">
        <f>IFERROR(AD69/G69,0)</f>
        <v>0</v>
      </c>
      <c r="AF69" s="13">
        <v>0</v>
      </c>
      <c r="AG69" s="37">
        <f>IFERROR(AF69/G69,0)</f>
        <v>0</v>
      </c>
      <c r="AH69" s="13">
        <v>0</v>
      </c>
      <c r="AI69" s="37">
        <f>IFERROR(AH69/G69,0)</f>
        <v>0</v>
      </c>
      <c r="AJ69" s="13">
        <v>0</v>
      </c>
      <c r="AK69" s="37">
        <f t="shared" si="154"/>
        <v>0</v>
      </c>
      <c r="AL69" s="13">
        <v>0</v>
      </c>
      <c r="AM69" s="37">
        <f t="shared" si="155"/>
        <v>0</v>
      </c>
      <c r="AN69" s="13">
        <v>0</v>
      </c>
      <c r="AO69" s="37">
        <f t="shared" si="156"/>
        <v>0</v>
      </c>
      <c r="AP69" s="13">
        <v>0</v>
      </c>
      <c r="AQ69" s="13">
        <v>0</v>
      </c>
      <c r="AR69" s="37">
        <f t="shared" si="157"/>
        <v>0</v>
      </c>
      <c r="AS69" s="13">
        <v>0</v>
      </c>
      <c r="AT69" s="13">
        <v>0</v>
      </c>
      <c r="AU69" s="11" t="str">
        <f t="shared" si="158"/>
        <v>принято</v>
      </c>
      <c r="AV69" s="12" t="str">
        <f t="shared" si="159"/>
        <v>принято</v>
      </c>
      <c r="AW69" s="12" t="str">
        <f t="shared" si="153"/>
        <v>принято</v>
      </c>
      <c r="AX69" s="12" t="str">
        <f t="shared" si="160"/>
        <v>принято</v>
      </c>
      <c r="AZ69" s="4"/>
    </row>
    <row r="70" spans="1:52" ht="45" customHeight="1" x14ac:dyDescent="0.3">
      <c r="A70" s="6" t="s">
        <v>778</v>
      </c>
      <c r="B70" s="18" t="s">
        <v>5</v>
      </c>
      <c r="C70" s="22" t="s">
        <v>31</v>
      </c>
      <c r="D70" s="15" t="s">
        <v>567</v>
      </c>
      <c r="E70" s="19" t="s">
        <v>28</v>
      </c>
      <c r="F70" s="34" t="s">
        <v>36</v>
      </c>
      <c r="G70" s="13">
        <v>0</v>
      </c>
      <c r="H70" s="13">
        <v>0</v>
      </c>
      <c r="I70" s="37">
        <f>IFERROR(H70/G70,0)</f>
        <v>0</v>
      </c>
      <c r="J70" s="13">
        <v>0</v>
      </c>
      <c r="K70" s="37">
        <f>IFERROR(J70/G70,0)</f>
        <v>0</v>
      </c>
      <c r="L70" s="13">
        <v>0</v>
      </c>
      <c r="M70" s="37">
        <f>IFERROR(L70/G70,0)</f>
        <v>0</v>
      </c>
      <c r="N70" s="13">
        <v>0</v>
      </c>
      <c r="O70" s="37">
        <f>IFERROR(N70/G70,0)</f>
        <v>0</v>
      </c>
      <c r="P70" s="17">
        <v>0</v>
      </c>
      <c r="Q70" s="37">
        <f>IFERROR(P70/G70,0)</f>
        <v>0</v>
      </c>
      <c r="R70" s="17">
        <v>0</v>
      </c>
      <c r="S70" s="37">
        <f>IFERROR(R70/G70,0)</f>
        <v>0</v>
      </c>
      <c r="T70" s="13">
        <v>0</v>
      </c>
      <c r="U70" s="37">
        <f>IFERROR(T70/G70,0)</f>
        <v>0</v>
      </c>
      <c r="V70" s="13">
        <v>0</v>
      </c>
      <c r="W70" s="13">
        <v>0</v>
      </c>
      <c r="X70" s="37">
        <f>IFERROR(W70/G70,0)</f>
        <v>0</v>
      </c>
      <c r="Y70" s="13">
        <v>0</v>
      </c>
      <c r="Z70" s="13">
        <v>0</v>
      </c>
      <c r="AA70" s="37">
        <f>IFERROR(Z70/G70,0)</f>
        <v>0</v>
      </c>
      <c r="AB70" s="13">
        <v>0</v>
      </c>
      <c r="AC70" s="37">
        <f>IFERROR(AB70/G70,0)</f>
        <v>0</v>
      </c>
      <c r="AD70" s="13">
        <v>0</v>
      </c>
      <c r="AE70" s="37">
        <f>IFERROR(AD70/G70,0)</f>
        <v>0</v>
      </c>
      <c r="AF70" s="13">
        <v>0</v>
      </c>
      <c r="AG70" s="37">
        <f>IFERROR(AF70/G70,0)</f>
        <v>0</v>
      </c>
      <c r="AH70" s="13">
        <v>0</v>
      </c>
      <c r="AI70" s="37">
        <f>IFERROR(AH70/G70,0)</f>
        <v>0</v>
      </c>
      <c r="AJ70" s="13">
        <v>0</v>
      </c>
      <c r="AK70" s="37">
        <f t="shared" si="154"/>
        <v>0</v>
      </c>
      <c r="AL70" s="13">
        <v>0</v>
      </c>
      <c r="AM70" s="37">
        <f t="shared" si="155"/>
        <v>0</v>
      </c>
      <c r="AN70" s="13">
        <v>0</v>
      </c>
      <c r="AO70" s="37">
        <f t="shared" si="156"/>
        <v>0</v>
      </c>
      <c r="AP70" s="13">
        <v>0</v>
      </c>
      <c r="AQ70" s="13">
        <v>0</v>
      </c>
      <c r="AR70" s="37">
        <f t="shared" si="157"/>
        <v>0</v>
      </c>
      <c r="AS70" s="13">
        <v>0</v>
      </c>
      <c r="AT70" s="13">
        <v>0</v>
      </c>
      <c r="AU70" s="11" t="str">
        <f t="shared" si="158"/>
        <v>принято</v>
      </c>
      <c r="AV70" s="12" t="str">
        <f t="shared" si="159"/>
        <v>принято</v>
      </c>
      <c r="AW70" s="12" t="str">
        <f t="shared" si="153"/>
        <v>принято</v>
      </c>
      <c r="AX70" s="12" t="str">
        <f t="shared" si="160"/>
        <v>принято</v>
      </c>
    </row>
    <row r="71" spans="1:52" ht="63" customHeight="1" x14ac:dyDescent="0.3">
      <c r="A71" s="6" t="s">
        <v>778</v>
      </c>
      <c r="B71" s="18" t="s">
        <v>5</v>
      </c>
      <c r="C71" s="22" t="s">
        <v>31</v>
      </c>
      <c r="D71" s="15" t="s">
        <v>567</v>
      </c>
      <c r="E71" s="20" t="s">
        <v>720</v>
      </c>
      <c r="F71" s="35" t="s">
        <v>721</v>
      </c>
      <c r="G71" s="14">
        <v>0</v>
      </c>
      <c r="H71" s="14">
        <v>0</v>
      </c>
      <c r="I71" s="37">
        <f t="shared" ref="I71:I73" si="161">IFERROR(H71/G71,0)</f>
        <v>0</v>
      </c>
      <c r="J71" s="14">
        <v>0</v>
      </c>
      <c r="K71" s="37">
        <f t="shared" ref="K71:K73" si="162">IFERROR(J71/G71,0)</f>
        <v>0</v>
      </c>
      <c r="L71" s="14">
        <v>0</v>
      </c>
      <c r="M71" s="37">
        <f t="shared" ref="M71:M73" si="163">IFERROR(L71/G71,0)</f>
        <v>0</v>
      </c>
      <c r="N71" s="14">
        <v>0</v>
      </c>
      <c r="O71" s="37">
        <f t="shared" ref="O71:O73" si="164">IFERROR(N71/G71,0)</f>
        <v>0</v>
      </c>
      <c r="P71" s="14">
        <v>0</v>
      </c>
      <c r="Q71" s="37">
        <f t="shared" ref="Q71:Q73" si="165">IFERROR(P71/G71,0)</f>
        <v>0</v>
      </c>
      <c r="R71" s="14">
        <v>0</v>
      </c>
      <c r="S71" s="37">
        <f t="shared" ref="S71:S73" si="166">IFERROR(R71/G71,0)</f>
        <v>0</v>
      </c>
      <c r="T71" s="14">
        <v>0</v>
      </c>
      <c r="U71" s="37">
        <f t="shared" ref="U71:U73" si="167">IFERROR(T71/G71,0)</f>
        <v>0</v>
      </c>
      <c r="V71" s="14">
        <v>0</v>
      </c>
      <c r="W71" s="14">
        <v>0</v>
      </c>
      <c r="X71" s="37">
        <f t="shared" ref="X71:X73" si="168">IFERROR(W71/G71,0)</f>
        <v>0</v>
      </c>
      <c r="Y71" s="14">
        <v>0</v>
      </c>
      <c r="Z71" s="14">
        <v>0</v>
      </c>
      <c r="AA71" s="37">
        <f t="shared" ref="AA71:AA73" si="169">IFERROR(Z71/G71,0)</f>
        <v>0</v>
      </c>
      <c r="AB71" s="14">
        <v>0</v>
      </c>
      <c r="AC71" s="37">
        <f t="shared" ref="AC71:AC73" si="170">IFERROR(AB71/G71,0)</f>
        <v>0</v>
      </c>
      <c r="AD71" s="14">
        <v>0</v>
      </c>
      <c r="AE71" s="37">
        <f t="shared" ref="AE71:AE73" si="171">IFERROR(AD71/G71,0)</f>
        <v>0</v>
      </c>
      <c r="AF71" s="14">
        <v>0</v>
      </c>
      <c r="AG71" s="37">
        <f t="shared" ref="AG71:AG73" si="172">IFERROR(AF71/G71,0)</f>
        <v>0</v>
      </c>
      <c r="AH71" s="14">
        <v>0</v>
      </c>
      <c r="AI71" s="37">
        <f t="shared" ref="AI71:AI73" si="173">IFERROR(AH71/G71,0)</f>
        <v>0</v>
      </c>
      <c r="AJ71" s="14">
        <v>0</v>
      </c>
      <c r="AK71" s="37">
        <f t="shared" si="154"/>
        <v>0</v>
      </c>
      <c r="AL71" s="14">
        <v>0</v>
      </c>
      <c r="AM71" s="37">
        <f t="shared" si="155"/>
        <v>0</v>
      </c>
      <c r="AN71" s="14">
        <v>0</v>
      </c>
      <c r="AO71" s="37">
        <f t="shared" si="156"/>
        <v>0</v>
      </c>
      <c r="AP71" s="14">
        <v>0</v>
      </c>
      <c r="AQ71" s="14">
        <v>0</v>
      </c>
      <c r="AR71" s="37">
        <f t="shared" si="157"/>
        <v>0</v>
      </c>
      <c r="AS71" s="14">
        <v>0</v>
      </c>
      <c r="AT71" s="14">
        <v>0</v>
      </c>
      <c r="AU71" s="11" t="str">
        <f t="shared" si="158"/>
        <v>принято</v>
      </c>
      <c r="AV71" s="12" t="str">
        <f t="shared" si="159"/>
        <v>принято</v>
      </c>
      <c r="AW71" s="12" t="str">
        <f t="shared" si="153"/>
        <v>принято</v>
      </c>
      <c r="AX71" s="12" t="str">
        <f t="shared" si="160"/>
        <v>принято</v>
      </c>
    </row>
    <row r="72" spans="1:52" ht="47.25" customHeight="1" x14ac:dyDescent="0.3">
      <c r="A72" s="6" t="s">
        <v>778</v>
      </c>
      <c r="B72" s="18" t="s">
        <v>5</v>
      </c>
      <c r="C72" s="22" t="s">
        <v>31</v>
      </c>
      <c r="D72" s="15" t="s">
        <v>567</v>
      </c>
      <c r="E72" s="20" t="s">
        <v>722</v>
      </c>
      <c r="F72" s="35" t="s">
        <v>723</v>
      </c>
      <c r="G72" s="14">
        <v>0</v>
      </c>
      <c r="H72" s="14">
        <v>0</v>
      </c>
      <c r="I72" s="37">
        <f t="shared" si="161"/>
        <v>0</v>
      </c>
      <c r="J72" s="14">
        <v>0</v>
      </c>
      <c r="K72" s="37">
        <f t="shared" si="162"/>
        <v>0</v>
      </c>
      <c r="L72" s="14">
        <v>0</v>
      </c>
      <c r="M72" s="37">
        <f t="shared" si="163"/>
        <v>0</v>
      </c>
      <c r="N72" s="14">
        <v>0</v>
      </c>
      <c r="O72" s="37">
        <f t="shared" si="164"/>
        <v>0</v>
      </c>
      <c r="P72" s="14">
        <v>0</v>
      </c>
      <c r="Q72" s="37">
        <f t="shared" si="165"/>
        <v>0</v>
      </c>
      <c r="R72" s="14">
        <v>0</v>
      </c>
      <c r="S72" s="37">
        <f t="shared" si="166"/>
        <v>0</v>
      </c>
      <c r="T72" s="14">
        <v>0</v>
      </c>
      <c r="U72" s="37">
        <f t="shared" si="167"/>
        <v>0</v>
      </c>
      <c r="V72" s="14">
        <v>0</v>
      </c>
      <c r="W72" s="14">
        <v>0</v>
      </c>
      <c r="X72" s="37">
        <f t="shared" si="168"/>
        <v>0</v>
      </c>
      <c r="Y72" s="14">
        <v>0</v>
      </c>
      <c r="Z72" s="14">
        <v>0</v>
      </c>
      <c r="AA72" s="37">
        <f t="shared" si="169"/>
        <v>0</v>
      </c>
      <c r="AB72" s="14">
        <v>0</v>
      </c>
      <c r="AC72" s="37">
        <f t="shared" si="170"/>
        <v>0</v>
      </c>
      <c r="AD72" s="14">
        <v>0</v>
      </c>
      <c r="AE72" s="37">
        <f t="shared" si="171"/>
        <v>0</v>
      </c>
      <c r="AF72" s="14">
        <v>0</v>
      </c>
      <c r="AG72" s="37">
        <f t="shared" si="172"/>
        <v>0</v>
      </c>
      <c r="AH72" s="14">
        <v>0</v>
      </c>
      <c r="AI72" s="37">
        <f t="shared" si="173"/>
        <v>0</v>
      </c>
      <c r="AJ72" s="14">
        <v>0</v>
      </c>
      <c r="AK72" s="37">
        <f t="shared" si="154"/>
        <v>0</v>
      </c>
      <c r="AL72" s="14">
        <v>0</v>
      </c>
      <c r="AM72" s="37">
        <f t="shared" si="155"/>
        <v>0</v>
      </c>
      <c r="AN72" s="14">
        <v>0</v>
      </c>
      <c r="AO72" s="37">
        <f t="shared" si="156"/>
        <v>0</v>
      </c>
      <c r="AP72" s="14">
        <v>0</v>
      </c>
      <c r="AQ72" s="14">
        <v>0</v>
      </c>
      <c r="AR72" s="37">
        <f t="shared" si="157"/>
        <v>0</v>
      </c>
      <c r="AS72" s="14">
        <v>0</v>
      </c>
      <c r="AT72" s="14">
        <v>0</v>
      </c>
      <c r="AU72" s="11" t="str">
        <f t="shared" si="158"/>
        <v>принято</v>
      </c>
      <c r="AV72" s="12" t="str">
        <f t="shared" si="159"/>
        <v>принято</v>
      </c>
      <c r="AW72" s="12" t="str">
        <f t="shared" si="153"/>
        <v>принято</v>
      </c>
      <c r="AX72" s="12" t="str">
        <f t="shared" si="160"/>
        <v>принято</v>
      </c>
    </row>
    <row r="73" spans="1:52" ht="63" customHeight="1" x14ac:dyDescent="0.3">
      <c r="A73" s="6" t="s">
        <v>778</v>
      </c>
      <c r="B73" s="18" t="s">
        <v>5</v>
      </c>
      <c r="C73" s="22" t="s">
        <v>31</v>
      </c>
      <c r="D73" s="15" t="s">
        <v>567</v>
      </c>
      <c r="E73" s="20" t="s">
        <v>724</v>
      </c>
      <c r="F73" s="35" t="s">
        <v>725</v>
      </c>
      <c r="G73" s="14">
        <v>0</v>
      </c>
      <c r="H73" s="14">
        <v>0</v>
      </c>
      <c r="I73" s="37">
        <f t="shared" si="161"/>
        <v>0</v>
      </c>
      <c r="J73" s="14">
        <v>0</v>
      </c>
      <c r="K73" s="37">
        <f t="shared" si="162"/>
        <v>0</v>
      </c>
      <c r="L73" s="14">
        <v>0</v>
      </c>
      <c r="M73" s="37">
        <f t="shared" si="163"/>
        <v>0</v>
      </c>
      <c r="N73" s="14">
        <v>0</v>
      </c>
      <c r="O73" s="37">
        <f t="shared" si="164"/>
        <v>0</v>
      </c>
      <c r="P73" s="14">
        <v>0</v>
      </c>
      <c r="Q73" s="37">
        <f t="shared" si="165"/>
        <v>0</v>
      </c>
      <c r="R73" s="14">
        <v>0</v>
      </c>
      <c r="S73" s="37">
        <f t="shared" si="166"/>
        <v>0</v>
      </c>
      <c r="T73" s="14">
        <v>0</v>
      </c>
      <c r="U73" s="37">
        <f t="shared" si="167"/>
        <v>0</v>
      </c>
      <c r="V73" s="14">
        <v>0</v>
      </c>
      <c r="W73" s="14">
        <v>0</v>
      </c>
      <c r="X73" s="37">
        <f t="shared" si="168"/>
        <v>0</v>
      </c>
      <c r="Y73" s="14">
        <v>0</v>
      </c>
      <c r="Z73" s="14">
        <v>0</v>
      </c>
      <c r="AA73" s="37">
        <f t="shared" si="169"/>
        <v>0</v>
      </c>
      <c r="AB73" s="14">
        <v>0</v>
      </c>
      <c r="AC73" s="37">
        <f t="shared" si="170"/>
        <v>0</v>
      </c>
      <c r="AD73" s="14">
        <v>0</v>
      </c>
      <c r="AE73" s="37">
        <f t="shared" si="171"/>
        <v>0</v>
      </c>
      <c r="AF73" s="14">
        <v>0</v>
      </c>
      <c r="AG73" s="37">
        <f t="shared" si="172"/>
        <v>0</v>
      </c>
      <c r="AH73" s="14">
        <v>0</v>
      </c>
      <c r="AI73" s="37">
        <f t="shared" si="173"/>
        <v>0</v>
      </c>
      <c r="AJ73" s="14">
        <v>0</v>
      </c>
      <c r="AK73" s="37">
        <f>IFERROR(AJ73/G73,0)</f>
        <v>0</v>
      </c>
      <c r="AL73" s="14">
        <v>0</v>
      </c>
      <c r="AM73" s="37">
        <f>IFERROR(AL73/G73,0)</f>
        <v>0</v>
      </c>
      <c r="AN73" s="14">
        <v>0</v>
      </c>
      <c r="AO73" s="37">
        <f>IFERROR(AN73/G73,0)</f>
        <v>0</v>
      </c>
      <c r="AP73" s="14">
        <v>0</v>
      </c>
      <c r="AQ73" s="14">
        <v>0</v>
      </c>
      <c r="AR73" s="37">
        <f>IFERROR(AQ73/G73,0)</f>
        <v>0</v>
      </c>
      <c r="AS73" s="14">
        <v>0</v>
      </c>
      <c r="AT73" s="14">
        <v>0</v>
      </c>
      <c r="AU73" s="11" t="str">
        <f t="shared" si="158"/>
        <v>принято</v>
      </c>
      <c r="AV73" s="12" t="str">
        <f t="shared" si="159"/>
        <v>принято</v>
      </c>
      <c r="AW73" s="12" t="str">
        <f t="shared" si="153"/>
        <v>принято</v>
      </c>
      <c r="AX73" s="12" t="str">
        <f t="shared" si="160"/>
        <v>принято</v>
      </c>
    </row>
    <row r="74" spans="1:52" ht="45" customHeight="1" x14ac:dyDescent="0.3">
      <c r="A74" s="6" t="s">
        <v>778</v>
      </c>
      <c r="B74" s="18" t="s">
        <v>5</v>
      </c>
      <c r="C74" s="22" t="s">
        <v>31</v>
      </c>
      <c r="D74" s="15" t="s">
        <v>568</v>
      </c>
      <c r="E74" s="19" t="s">
        <v>24</v>
      </c>
      <c r="F74" s="13" t="s">
        <v>20</v>
      </c>
      <c r="G74" s="13">
        <v>62</v>
      </c>
      <c r="H74" s="13">
        <v>37</v>
      </c>
      <c r="I74" s="37">
        <f>IFERROR(H74/G74,0)</f>
        <v>0.59677419354838712</v>
      </c>
      <c r="J74" s="13">
        <v>0</v>
      </c>
      <c r="K74" s="37">
        <f>IFERROR(J74/G74,0)</f>
        <v>0</v>
      </c>
      <c r="L74" s="13">
        <v>2</v>
      </c>
      <c r="M74" s="37">
        <f>IFERROR(L74/G74,0)</f>
        <v>3.2258064516129031E-2</v>
      </c>
      <c r="N74" s="13">
        <v>17</v>
      </c>
      <c r="O74" s="37">
        <f>IFERROR(N74/G74,0)</f>
        <v>0.27419354838709675</v>
      </c>
      <c r="P74" s="17">
        <v>6</v>
      </c>
      <c r="Q74" s="37">
        <f>IFERROR(P74/G74,0)</f>
        <v>9.6774193548387094E-2</v>
      </c>
      <c r="R74" s="17">
        <v>0</v>
      </c>
      <c r="S74" s="37">
        <f>IFERROR(R74/G74,0)</f>
        <v>0</v>
      </c>
      <c r="T74" s="13">
        <v>0</v>
      </c>
      <c r="U74" s="37">
        <f>IFERROR(T74/G74,0)</f>
        <v>0</v>
      </c>
      <c r="V74" s="13">
        <v>0</v>
      </c>
      <c r="W74" s="13">
        <v>0</v>
      </c>
      <c r="X74" s="37">
        <f>IFERROR(W74/G74,0)</f>
        <v>0</v>
      </c>
      <c r="Y74" s="13">
        <v>0</v>
      </c>
      <c r="Z74" s="13">
        <v>0</v>
      </c>
      <c r="AA74" s="37">
        <f>IFERROR(Z74/G74,0)</f>
        <v>0</v>
      </c>
      <c r="AB74" s="13">
        <v>37</v>
      </c>
      <c r="AC74" s="37">
        <f>IFERROR(AB74/G74,0)</f>
        <v>0.59677419354838712</v>
      </c>
      <c r="AD74" s="13">
        <v>0</v>
      </c>
      <c r="AE74" s="37">
        <f>IFERROR(AD74/G74,0)</f>
        <v>0</v>
      </c>
      <c r="AF74" s="13">
        <v>2</v>
      </c>
      <c r="AG74" s="37">
        <f>IFERROR(AF74/G74,0)</f>
        <v>3.2258064516129031E-2</v>
      </c>
      <c r="AH74" s="13">
        <v>6</v>
      </c>
      <c r="AI74" s="37">
        <f>IFERROR(AH74/G74,0)</f>
        <v>9.6774193548387094E-2</v>
      </c>
      <c r="AJ74" s="13">
        <v>17</v>
      </c>
      <c r="AK74" s="37">
        <f>IFERROR(AJ74/G74,0)</f>
        <v>0.27419354838709675</v>
      </c>
      <c r="AL74" s="13">
        <v>0</v>
      </c>
      <c r="AM74" s="37">
        <f>IFERROR(AL74/G74,0)</f>
        <v>0</v>
      </c>
      <c r="AN74" s="13">
        <v>0</v>
      </c>
      <c r="AO74" s="37">
        <f>IFERROR(AN74/G74,0)</f>
        <v>0</v>
      </c>
      <c r="AP74" s="13">
        <v>0</v>
      </c>
      <c r="AQ74" s="13">
        <v>0</v>
      </c>
      <c r="AR74" s="37">
        <f>IFERROR(AQ74/G74,0)</f>
        <v>0</v>
      </c>
      <c r="AS74" s="13">
        <v>0</v>
      </c>
      <c r="AT74" s="13">
        <v>0</v>
      </c>
      <c r="AU74" s="11" t="str">
        <f>IF(G74=H74+J74+L74+P74+N74+R74+T74+W74+Z74,"принято","ВЫПУСК НЕ СОВПАДАЕТ С СУММОЙ ПО ГРАФАМ")</f>
        <v>принято</v>
      </c>
      <c r="AV74" s="12" t="str">
        <f>IF(G74=AB74+AD74+AF74+AH74+AJ74+AL74+AN74+AQ74,"принято","ВЫПУСК НЕ СОВПАДАЕТ С СУММОЙ ПО ГРАФАМ")</f>
        <v>принято</v>
      </c>
      <c r="AW74" s="12" t="str">
        <f t="shared" ref="AW74:AW89" si="174">IF(A77&lt;&gt;0,IF(B77&lt;&gt;0,IF(C77&lt;&gt;0,IF(D77&lt;&gt;0,IF(E77&lt;&gt;0,IF(F77&lt;&gt;0,"принято","ГРАФЫ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74" s="12" t="str">
        <f>IF(C74="ПОО","принято",IF(C74="ОО ВО","принято",IF(C74=0,"принято","ВВЕДЕНЫ НЕКОРРЕКТНЫЕ ЗНАЧЕНИЯ")))</f>
        <v>принято</v>
      </c>
      <c r="AZ74" s="4"/>
    </row>
    <row r="75" spans="1:52" ht="45" customHeight="1" x14ac:dyDescent="0.3">
      <c r="A75" s="6" t="s">
        <v>778</v>
      </c>
      <c r="B75" s="18" t="s">
        <v>5</v>
      </c>
      <c r="C75" s="22" t="s">
        <v>31</v>
      </c>
      <c r="D75" s="15" t="s">
        <v>568</v>
      </c>
      <c r="E75" s="19" t="s">
        <v>25</v>
      </c>
      <c r="F75" s="34" t="s">
        <v>21</v>
      </c>
      <c r="G75" s="13">
        <v>0</v>
      </c>
      <c r="H75" s="13">
        <v>0</v>
      </c>
      <c r="I75" s="37">
        <f>IFERROR(H75/G75,0)</f>
        <v>0</v>
      </c>
      <c r="J75" s="13">
        <v>0</v>
      </c>
      <c r="K75" s="37">
        <f>IFERROR(J75/G75,0)</f>
        <v>0</v>
      </c>
      <c r="L75" s="13">
        <v>0</v>
      </c>
      <c r="M75" s="37">
        <f>IFERROR(L75/G75,0)</f>
        <v>0</v>
      </c>
      <c r="N75" s="13">
        <v>0</v>
      </c>
      <c r="O75" s="37">
        <f>IFERROR(N75/G75,0)</f>
        <v>0</v>
      </c>
      <c r="P75" s="17">
        <v>0</v>
      </c>
      <c r="Q75" s="37">
        <f>IFERROR(P75/G75,0)</f>
        <v>0</v>
      </c>
      <c r="R75" s="17">
        <v>0</v>
      </c>
      <c r="S75" s="37">
        <f>IFERROR(R75/G75,0)</f>
        <v>0</v>
      </c>
      <c r="T75" s="13">
        <v>0</v>
      </c>
      <c r="U75" s="37">
        <f>IFERROR(T75/G75,0)</f>
        <v>0</v>
      </c>
      <c r="V75" s="13">
        <v>0</v>
      </c>
      <c r="W75" s="13">
        <v>0</v>
      </c>
      <c r="X75" s="37">
        <f>IFERROR(W75/G75,0)</f>
        <v>0</v>
      </c>
      <c r="Y75" s="13">
        <v>0</v>
      </c>
      <c r="Z75" s="13">
        <v>0</v>
      </c>
      <c r="AA75" s="37">
        <f>IFERROR(Z75/G75,0)</f>
        <v>0</v>
      </c>
      <c r="AB75" s="13">
        <v>0</v>
      </c>
      <c r="AC75" s="37">
        <f>IFERROR(AB75/G75,0)</f>
        <v>0</v>
      </c>
      <c r="AD75" s="13">
        <v>0</v>
      </c>
      <c r="AE75" s="37">
        <f>IFERROR(AD75/G75,0)</f>
        <v>0</v>
      </c>
      <c r="AF75" s="13">
        <v>0</v>
      </c>
      <c r="AG75" s="37">
        <f>IFERROR(AF75/G75,0)</f>
        <v>0</v>
      </c>
      <c r="AH75" s="13">
        <v>0</v>
      </c>
      <c r="AI75" s="37">
        <f>IFERROR(AH75/G75,0)</f>
        <v>0</v>
      </c>
      <c r="AJ75" s="13">
        <v>0</v>
      </c>
      <c r="AK75" s="37">
        <f t="shared" ref="AK75:AK80" si="175">IFERROR(AJ75/G75,0)</f>
        <v>0</v>
      </c>
      <c r="AL75" s="13">
        <v>0</v>
      </c>
      <c r="AM75" s="37">
        <f t="shared" ref="AM75:AM80" si="176">IFERROR(AL75/G75,0)</f>
        <v>0</v>
      </c>
      <c r="AN75" s="13">
        <v>0</v>
      </c>
      <c r="AO75" s="37">
        <f t="shared" ref="AO75:AO80" si="177">IFERROR(AN75/G75,0)</f>
        <v>0</v>
      </c>
      <c r="AP75" s="13">
        <v>0</v>
      </c>
      <c r="AQ75" s="13">
        <v>0</v>
      </c>
      <c r="AR75" s="37">
        <f t="shared" ref="AR75:AR80" si="178">IFERROR(AQ75/G75,0)</f>
        <v>0</v>
      </c>
      <c r="AS75" s="13">
        <v>0</v>
      </c>
      <c r="AT75" s="13">
        <v>0</v>
      </c>
      <c r="AU75" s="11" t="str">
        <f t="shared" ref="AU75:AU81" si="179">IF(G75=H75+J75+L75+P75+N75+R75+T75+W75+Z75,"принято","ВЫПУСК НЕ СОВПАДАЕТ С СУММОЙ ПО ГРАФАМ")</f>
        <v>принято</v>
      </c>
      <c r="AV75" s="12" t="str">
        <f t="shared" ref="AV75:AV81" si="180">IF(G75=AB75+AD75+AF75+AH75+AJ75+AL75+AN75+AQ75,"принято","ВЫПУСК НЕ СОВПАДАЕТ С СУММОЙ ПО ГРАФАМ")</f>
        <v>принято</v>
      </c>
      <c r="AW75" s="12" t="str">
        <f t="shared" si="174"/>
        <v>принято</v>
      </c>
      <c r="AX75" s="12" t="str">
        <f t="shared" ref="AX75:AX81" si="181">IF(C75="ПОО","принято",IF(C75="ОО ВО","принято",IF(C75=0,"принято","ВВЕДЕНЫ НЕКОРРЕКТНЫЕ ЗНАЧЕНИЯ")))</f>
        <v>принято</v>
      </c>
      <c r="AZ75" s="4"/>
    </row>
    <row r="76" spans="1:52" ht="45" customHeight="1" x14ac:dyDescent="0.3">
      <c r="A76" s="6" t="s">
        <v>778</v>
      </c>
      <c r="B76" s="18" t="s">
        <v>5</v>
      </c>
      <c r="C76" s="22" t="s">
        <v>31</v>
      </c>
      <c r="D76" s="15" t="s">
        <v>568</v>
      </c>
      <c r="E76" s="19" t="s">
        <v>26</v>
      </c>
      <c r="F76" s="34" t="s">
        <v>35</v>
      </c>
      <c r="G76" s="13">
        <v>0</v>
      </c>
      <c r="H76" s="13">
        <v>0</v>
      </c>
      <c r="I76" s="37">
        <f>IFERROR(H76/G76,0)</f>
        <v>0</v>
      </c>
      <c r="J76" s="13">
        <v>0</v>
      </c>
      <c r="K76" s="37">
        <f>IFERROR(J76/G76,0)</f>
        <v>0</v>
      </c>
      <c r="L76" s="13">
        <v>0</v>
      </c>
      <c r="M76" s="37">
        <f>IFERROR(L76/G76,0)</f>
        <v>0</v>
      </c>
      <c r="N76" s="13">
        <v>0</v>
      </c>
      <c r="O76" s="37">
        <f>IFERROR(N76/G76,0)</f>
        <v>0</v>
      </c>
      <c r="P76" s="17">
        <v>0</v>
      </c>
      <c r="Q76" s="37">
        <f>IFERROR(P76/G76,0)</f>
        <v>0</v>
      </c>
      <c r="R76" s="17">
        <v>0</v>
      </c>
      <c r="S76" s="37">
        <f>IFERROR(R76/G76,0)</f>
        <v>0</v>
      </c>
      <c r="T76" s="13">
        <v>0</v>
      </c>
      <c r="U76" s="37">
        <f>IFERROR(T76/G76,0)</f>
        <v>0</v>
      </c>
      <c r="V76" s="13">
        <v>0</v>
      </c>
      <c r="W76" s="13">
        <v>0</v>
      </c>
      <c r="X76" s="37">
        <f>IFERROR(W76/G76,0)</f>
        <v>0</v>
      </c>
      <c r="Y76" s="13">
        <v>0</v>
      </c>
      <c r="Z76" s="13">
        <v>0</v>
      </c>
      <c r="AA76" s="37">
        <f>IFERROR(Z76/G76,0)</f>
        <v>0</v>
      </c>
      <c r="AB76" s="13">
        <v>0</v>
      </c>
      <c r="AC76" s="37">
        <f>IFERROR(AB76/G76,0)</f>
        <v>0</v>
      </c>
      <c r="AD76" s="13">
        <v>0</v>
      </c>
      <c r="AE76" s="37">
        <f>IFERROR(AD76/G76,0)</f>
        <v>0</v>
      </c>
      <c r="AF76" s="13">
        <v>0</v>
      </c>
      <c r="AG76" s="37">
        <f>IFERROR(AF76/G76,0)</f>
        <v>0</v>
      </c>
      <c r="AH76" s="13">
        <v>0</v>
      </c>
      <c r="AI76" s="37">
        <f>IFERROR(AH76/G76,0)</f>
        <v>0</v>
      </c>
      <c r="AJ76" s="13">
        <v>0</v>
      </c>
      <c r="AK76" s="37">
        <f t="shared" si="175"/>
        <v>0</v>
      </c>
      <c r="AL76" s="13">
        <v>0</v>
      </c>
      <c r="AM76" s="37">
        <f t="shared" si="176"/>
        <v>0</v>
      </c>
      <c r="AN76" s="13">
        <v>0</v>
      </c>
      <c r="AO76" s="37">
        <f t="shared" si="177"/>
        <v>0</v>
      </c>
      <c r="AP76" s="13">
        <v>0</v>
      </c>
      <c r="AQ76" s="13">
        <v>0</v>
      </c>
      <c r="AR76" s="37">
        <f t="shared" si="178"/>
        <v>0</v>
      </c>
      <c r="AS76" s="13">
        <v>0</v>
      </c>
      <c r="AT76" s="13">
        <v>0</v>
      </c>
      <c r="AU76" s="11" t="str">
        <f t="shared" si="179"/>
        <v>принято</v>
      </c>
      <c r="AV76" s="12" t="str">
        <f t="shared" si="180"/>
        <v>принято</v>
      </c>
      <c r="AW76" s="12" t="str">
        <f t="shared" si="174"/>
        <v>принято</v>
      </c>
      <c r="AX76" s="12" t="str">
        <f t="shared" si="181"/>
        <v>принято</v>
      </c>
      <c r="AZ76" s="4"/>
    </row>
    <row r="77" spans="1:52" ht="45" customHeight="1" x14ac:dyDescent="0.3">
      <c r="A77" s="6" t="s">
        <v>778</v>
      </c>
      <c r="B77" s="18" t="s">
        <v>5</v>
      </c>
      <c r="C77" s="22" t="s">
        <v>31</v>
      </c>
      <c r="D77" s="15" t="s">
        <v>568</v>
      </c>
      <c r="E77" s="19" t="s">
        <v>27</v>
      </c>
      <c r="F77" s="34" t="s">
        <v>29</v>
      </c>
      <c r="G77" s="13">
        <v>1</v>
      </c>
      <c r="H77" s="13">
        <v>0</v>
      </c>
      <c r="I77" s="37">
        <f>IFERROR(H77/G77,0)</f>
        <v>0</v>
      </c>
      <c r="J77" s="13">
        <v>0</v>
      </c>
      <c r="K77" s="37">
        <f>IFERROR(J77/G77,0)</f>
        <v>0</v>
      </c>
      <c r="L77" s="13">
        <v>1</v>
      </c>
      <c r="M77" s="37">
        <f>IFERROR(L77/G77,0)</f>
        <v>1</v>
      </c>
      <c r="N77" s="13">
        <v>0</v>
      </c>
      <c r="O77" s="37">
        <f>IFERROR(N77/G77,0)</f>
        <v>0</v>
      </c>
      <c r="P77" s="17"/>
      <c r="Q77" s="37">
        <f>IFERROR(P77/G77,0)</f>
        <v>0</v>
      </c>
      <c r="R77" s="17">
        <v>0</v>
      </c>
      <c r="S77" s="37">
        <f>IFERROR(R77/G77,0)</f>
        <v>0</v>
      </c>
      <c r="T77" s="13">
        <v>0</v>
      </c>
      <c r="U77" s="37">
        <f>IFERROR(T77/G77,0)</f>
        <v>0</v>
      </c>
      <c r="V77" s="13">
        <v>0</v>
      </c>
      <c r="W77" s="13">
        <v>0</v>
      </c>
      <c r="X77" s="37">
        <f>IFERROR(W77/G77,0)</f>
        <v>0</v>
      </c>
      <c r="Y77" s="13">
        <v>0</v>
      </c>
      <c r="Z77" s="13">
        <v>0</v>
      </c>
      <c r="AA77" s="37">
        <f>IFERROR(Z77/G77,0)</f>
        <v>0</v>
      </c>
      <c r="AB77" s="13">
        <v>0</v>
      </c>
      <c r="AC77" s="37">
        <f>IFERROR(AB77/G77,0)</f>
        <v>0</v>
      </c>
      <c r="AD77" s="13">
        <v>0</v>
      </c>
      <c r="AE77" s="37">
        <f>IFERROR(AD77/G77,0)</f>
        <v>0</v>
      </c>
      <c r="AF77" s="13">
        <v>1</v>
      </c>
      <c r="AG77" s="37">
        <f>IFERROR(AF77/G77,0)</f>
        <v>1</v>
      </c>
      <c r="AH77" s="13">
        <v>0</v>
      </c>
      <c r="AI77" s="37">
        <f>IFERROR(AH77/G77,0)</f>
        <v>0</v>
      </c>
      <c r="AJ77" s="13">
        <v>0</v>
      </c>
      <c r="AK77" s="37">
        <f t="shared" si="175"/>
        <v>0</v>
      </c>
      <c r="AL77" s="13">
        <v>0</v>
      </c>
      <c r="AM77" s="37">
        <f t="shared" si="176"/>
        <v>0</v>
      </c>
      <c r="AN77" s="13">
        <v>0</v>
      </c>
      <c r="AO77" s="37">
        <f t="shared" si="177"/>
        <v>0</v>
      </c>
      <c r="AP77" s="13">
        <v>0</v>
      </c>
      <c r="AQ77" s="13">
        <v>0</v>
      </c>
      <c r="AR77" s="37">
        <f t="shared" si="178"/>
        <v>0</v>
      </c>
      <c r="AS77" s="13">
        <v>0</v>
      </c>
      <c r="AT77" s="13">
        <v>0</v>
      </c>
      <c r="AU77" s="11" t="str">
        <f t="shared" si="179"/>
        <v>принято</v>
      </c>
      <c r="AV77" s="12" t="str">
        <f t="shared" si="180"/>
        <v>принято</v>
      </c>
      <c r="AW77" s="12" t="str">
        <f t="shared" si="174"/>
        <v>принято</v>
      </c>
      <c r="AX77" s="12" t="str">
        <f t="shared" si="181"/>
        <v>принято</v>
      </c>
      <c r="AZ77" s="4"/>
    </row>
    <row r="78" spans="1:52" ht="45" customHeight="1" x14ac:dyDescent="0.3">
      <c r="A78" s="6" t="s">
        <v>778</v>
      </c>
      <c r="B78" s="18" t="s">
        <v>5</v>
      </c>
      <c r="C78" s="22" t="s">
        <v>31</v>
      </c>
      <c r="D78" s="15" t="s">
        <v>568</v>
      </c>
      <c r="E78" s="19" t="s">
        <v>28</v>
      </c>
      <c r="F78" s="34" t="s">
        <v>36</v>
      </c>
      <c r="G78" s="13">
        <v>0</v>
      </c>
      <c r="H78" s="13">
        <v>0</v>
      </c>
      <c r="I78" s="37">
        <f>IFERROR(H78/G78,0)</f>
        <v>0</v>
      </c>
      <c r="J78" s="13">
        <v>0</v>
      </c>
      <c r="K78" s="37">
        <f>IFERROR(J78/G78,0)</f>
        <v>0</v>
      </c>
      <c r="L78" s="13">
        <v>0</v>
      </c>
      <c r="M78" s="37">
        <f>IFERROR(L78/G78,0)</f>
        <v>0</v>
      </c>
      <c r="N78" s="13">
        <v>0</v>
      </c>
      <c r="O78" s="37">
        <f>IFERROR(N78/G78,0)</f>
        <v>0</v>
      </c>
      <c r="P78" s="17">
        <v>0</v>
      </c>
      <c r="Q78" s="37">
        <f>IFERROR(P78/G78,0)</f>
        <v>0</v>
      </c>
      <c r="R78" s="17">
        <v>0</v>
      </c>
      <c r="S78" s="37">
        <f>IFERROR(R78/G78,0)</f>
        <v>0</v>
      </c>
      <c r="T78" s="13">
        <v>0</v>
      </c>
      <c r="U78" s="37">
        <f>IFERROR(T78/G78,0)</f>
        <v>0</v>
      </c>
      <c r="V78" s="13">
        <v>0</v>
      </c>
      <c r="W78" s="13">
        <v>0</v>
      </c>
      <c r="X78" s="37">
        <f>IFERROR(W78/G78,0)</f>
        <v>0</v>
      </c>
      <c r="Y78" s="13">
        <v>0</v>
      </c>
      <c r="Z78" s="13">
        <v>0</v>
      </c>
      <c r="AA78" s="37">
        <f>IFERROR(Z78/G78,0)</f>
        <v>0</v>
      </c>
      <c r="AB78" s="13">
        <v>0</v>
      </c>
      <c r="AC78" s="37">
        <f>IFERROR(AB78/G78,0)</f>
        <v>0</v>
      </c>
      <c r="AD78" s="13">
        <v>0</v>
      </c>
      <c r="AE78" s="37">
        <f>IFERROR(AD78/G78,0)</f>
        <v>0</v>
      </c>
      <c r="AF78" s="13">
        <v>0</v>
      </c>
      <c r="AG78" s="37">
        <f>IFERROR(AF78/G78,0)</f>
        <v>0</v>
      </c>
      <c r="AH78" s="13">
        <v>0</v>
      </c>
      <c r="AI78" s="37">
        <f>IFERROR(AH78/G78,0)</f>
        <v>0</v>
      </c>
      <c r="AJ78" s="13">
        <v>0</v>
      </c>
      <c r="AK78" s="37">
        <f t="shared" si="175"/>
        <v>0</v>
      </c>
      <c r="AL78" s="13">
        <v>0</v>
      </c>
      <c r="AM78" s="37">
        <f t="shared" si="176"/>
        <v>0</v>
      </c>
      <c r="AN78" s="13">
        <v>0</v>
      </c>
      <c r="AO78" s="37">
        <f t="shared" si="177"/>
        <v>0</v>
      </c>
      <c r="AP78" s="13">
        <v>0</v>
      </c>
      <c r="AQ78" s="13">
        <v>0</v>
      </c>
      <c r="AR78" s="37">
        <f t="shared" si="178"/>
        <v>0</v>
      </c>
      <c r="AS78" s="13">
        <v>0</v>
      </c>
      <c r="AT78" s="13">
        <v>0</v>
      </c>
      <c r="AU78" s="11" t="str">
        <f t="shared" si="179"/>
        <v>принято</v>
      </c>
      <c r="AV78" s="12" t="str">
        <f t="shared" si="180"/>
        <v>принято</v>
      </c>
      <c r="AW78" s="12" t="str">
        <f t="shared" si="174"/>
        <v>принято</v>
      </c>
      <c r="AX78" s="12" t="str">
        <f t="shared" si="181"/>
        <v>принято</v>
      </c>
    </row>
    <row r="79" spans="1:52" ht="63" customHeight="1" x14ac:dyDescent="0.3">
      <c r="A79" s="6" t="s">
        <v>778</v>
      </c>
      <c r="B79" s="18" t="s">
        <v>5</v>
      </c>
      <c r="C79" s="22" t="s">
        <v>31</v>
      </c>
      <c r="D79" s="15" t="s">
        <v>568</v>
      </c>
      <c r="E79" s="20" t="s">
        <v>720</v>
      </c>
      <c r="F79" s="35" t="s">
        <v>721</v>
      </c>
      <c r="G79" s="14">
        <v>0</v>
      </c>
      <c r="H79" s="14">
        <v>0</v>
      </c>
      <c r="I79" s="37">
        <f t="shared" ref="I79:I81" si="182">IFERROR(H79/G79,0)</f>
        <v>0</v>
      </c>
      <c r="J79" s="14">
        <v>0</v>
      </c>
      <c r="K79" s="37">
        <f t="shared" ref="K79:K81" si="183">IFERROR(J79/G79,0)</f>
        <v>0</v>
      </c>
      <c r="L79" s="14">
        <v>0</v>
      </c>
      <c r="M79" s="37">
        <f t="shared" ref="M79:M81" si="184">IFERROR(L79/G79,0)</f>
        <v>0</v>
      </c>
      <c r="N79" s="14">
        <v>0</v>
      </c>
      <c r="O79" s="37">
        <f t="shared" ref="O79:O81" si="185">IFERROR(N79/G79,0)</f>
        <v>0</v>
      </c>
      <c r="P79" s="14">
        <v>0</v>
      </c>
      <c r="Q79" s="37">
        <f t="shared" ref="Q79:Q81" si="186">IFERROR(P79/G79,0)</f>
        <v>0</v>
      </c>
      <c r="R79" s="14">
        <v>0</v>
      </c>
      <c r="S79" s="37">
        <f t="shared" ref="S79:S81" si="187">IFERROR(R79/G79,0)</f>
        <v>0</v>
      </c>
      <c r="T79" s="14">
        <v>0</v>
      </c>
      <c r="U79" s="37">
        <f t="shared" ref="U79:U81" si="188">IFERROR(T79/G79,0)</f>
        <v>0</v>
      </c>
      <c r="V79" s="14">
        <v>0</v>
      </c>
      <c r="W79" s="14">
        <v>0</v>
      </c>
      <c r="X79" s="37">
        <f t="shared" ref="X79:X81" si="189">IFERROR(W79/G79,0)</f>
        <v>0</v>
      </c>
      <c r="Y79" s="14">
        <v>0</v>
      </c>
      <c r="Z79" s="14">
        <v>0</v>
      </c>
      <c r="AA79" s="37">
        <f t="shared" ref="AA79:AA81" si="190">IFERROR(Z79/G79,0)</f>
        <v>0</v>
      </c>
      <c r="AB79" s="14">
        <v>0</v>
      </c>
      <c r="AC79" s="37">
        <f t="shared" ref="AC79:AC81" si="191">IFERROR(AB79/G79,0)</f>
        <v>0</v>
      </c>
      <c r="AD79" s="14">
        <v>0</v>
      </c>
      <c r="AE79" s="37">
        <f t="shared" ref="AE79:AE81" si="192">IFERROR(AD79/G79,0)</f>
        <v>0</v>
      </c>
      <c r="AF79" s="14">
        <v>0</v>
      </c>
      <c r="AG79" s="37">
        <f t="shared" ref="AG79:AG81" si="193">IFERROR(AF79/G79,0)</f>
        <v>0</v>
      </c>
      <c r="AH79" s="14">
        <v>0</v>
      </c>
      <c r="AI79" s="37">
        <f t="shared" ref="AI79:AI81" si="194">IFERROR(AH79/G79,0)</f>
        <v>0</v>
      </c>
      <c r="AJ79" s="14">
        <v>0</v>
      </c>
      <c r="AK79" s="37">
        <f t="shared" si="175"/>
        <v>0</v>
      </c>
      <c r="AL79" s="14">
        <v>0</v>
      </c>
      <c r="AM79" s="37">
        <f t="shared" si="176"/>
        <v>0</v>
      </c>
      <c r="AN79" s="14">
        <v>0</v>
      </c>
      <c r="AO79" s="37">
        <f t="shared" si="177"/>
        <v>0</v>
      </c>
      <c r="AP79" s="14">
        <v>0</v>
      </c>
      <c r="AQ79" s="14">
        <v>0</v>
      </c>
      <c r="AR79" s="37">
        <f t="shared" si="178"/>
        <v>0</v>
      </c>
      <c r="AS79" s="14">
        <v>0</v>
      </c>
      <c r="AT79" s="14">
        <v>0</v>
      </c>
      <c r="AU79" s="11" t="str">
        <f t="shared" si="179"/>
        <v>принято</v>
      </c>
      <c r="AV79" s="12" t="str">
        <f t="shared" si="180"/>
        <v>принято</v>
      </c>
      <c r="AW79" s="12" t="str">
        <f t="shared" si="174"/>
        <v>принято</v>
      </c>
      <c r="AX79" s="12" t="str">
        <f t="shared" si="181"/>
        <v>принято</v>
      </c>
    </row>
    <row r="80" spans="1:52" ht="47.25" customHeight="1" x14ac:dyDescent="0.3">
      <c r="A80" s="6" t="s">
        <v>778</v>
      </c>
      <c r="B80" s="18" t="s">
        <v>5</v>
      </c>
      <c r="C80" s="22" t="s">
        <v>31</v>
      </c>
      <c r="D80" s="15" t="s">
        <v>568</v>
      </c>
      <c r="E80" s="20" t="s">
        <v>722</v>
      </c>
      <c r="F80" s="35" t="s">
        <v>723</v>
      </c>
      <c r="G80" s="14">
        <v>0</v>
      </c>
      <c r="H80" s="14">
        <v>0</v>
      </c>
      <c r="I80" s="37">
        <f t="shared" si="182"/>
        <v>0</v>
      </c>
      <c r="J80" s="14">
        <v>0</v>
      </c>
      <c r="K80" s="37">
        <f t="shared" si="183"/>
        <v>0</v>
      </c>
      <c r="L80" s="14">
        <v>0</v>
      </c>
      <c r="M80" s="37">
        <f t="shared" si="184"/>
        <v>0</v>
      </c>
      <c r="N80" s="14">
        <v>0</v>
      </c>
      <c r="O80" s="37">
        <f t="shared" si="185"/>
        <v>0</v>
      </c>
      <c r="P80" s="14">
        <v>0</v>
      </c>
      <c r="Q80" s="37">
        <f t="shared" si="186"/>
        <v>0</v>
      </c>
      <c r="R80" s="14">
        <v>0</v>
      </c>
      <c r="S80" s="37">
        <f t="shared" si="187"/>
        <v>0</v>
      </c>
      <c r="T80" s="14">
        <v>0</v>
      </c>
      <c r="U80" s="37">
        <f t="shared" si="188"/>
        <v>0</v>
      </c>
      <c r="V80" s="14">
        <v>0</v>
      </c>
      <c r="W80" s="14">
        <v>0</v>
      </c>
      <c r="X80" s="37">
        <f t="shared" si="189"/>
        <v>0</v>
      </c>
      <c r="Y80" s="14">
        <v>0</v>
      </c>
      <c r="Z80" s="14">
        <v>0</v>
      </c>
      <c r="AA80" s="37">
        <f t="shared" si="190"/>
        <v>0</v>
      </c>
      <c r="AB80" s="14">
        <v>0</v>
      </c>
      <c r="AC80" s="37">
        <f t="shared" si="191"/>
        <v>0</v>
      </c>
      <c r="AD80" s="14">
        <v>0</v>
      </c>
      <c r="AE80" s="37">
        <f t="shared" si="192"/>
        <v>0</v>
      </c>
      <c r="AF80" s="14">
        <v>0</v>
      </c>
      <c r="AG80" s="37">
        <f t="shared" si="193"/>
        <v>0</v>
      </c>
      <c r="AH80" s="14">
        <v>0</v>
      </c>
      <c r="AI80" s="37">
        <f t="shared" si="194"/>
        <v>0</v>
      </c>
      <c r="AJ80" s="14">
        <v>0</v>
      </c>
      <c r="AK80" s="37">
        <f t="shared" si="175"/>
        <v>0</v>
      </c>
      <c r="AL80" s="14">
        <v>0</v>
      </c>
      <c r="AM80" s="37">
        <f t="shared" si="176"/>
        <v>0</v>
      </c>
      <c r="AN80" s="14">
        <v>0</v>
      </c>
      <c r="AO80" s="37">
        <f t="shared" si="177"/>
        <v>0</v>
      </c>
      <c r="AP80" s="14">
        <v>0</v>
      </c>
      <c r="AQ80" s="14">
        <v>0</v>
      </c>
      <c r="AR80" s="37">
        <f t="shared" si="178"/>
        <v>0</v>
      </c>
      <c r="AS80" s="14">
        <v>0</v>
      </c>
      <c r="AT80" s="14">
        <v>0</v>
      </c>
      <c r="AU80" s="11" t="str">
        <f t="shared" si="179"/>
        <v>принято</v>
      </c>
      <c r="AV80" s="12" t="str">
        <f t="shared" si="180"/>
        <v>принято</v>
      </c>
      <c r="AW80" s="12" t="str">
        <f t="shared" si="174"/>
        <v>принято</v>
      </c>
      <c r="AX80" s="12" t="str">
        <f t="shared" si="181"/>
        <v>принято</v>
      </c>
    </row>
    <row r="81" spans="1:52" ht="63" customHeight="1" x14ac:dyDescent="0.3">
      <c r="A81" s="6" t="s">
        <v>778</v>
      </c>
      <c r="B81" s="18" t="s">
        <v>5</v>
      </c>
      <c r="C81" s="22" t="s">
        <v>31</v>
      </c>
      <c r="D81" s="15" t="s">
        <v>568</v>
      </c>
      <c r="E81" s="20" t="s">
        <v>724</v>
      </c>
      <c r="F81" s="35" t="s">
        <v>725</v>
      </c>
      <c r="G81" s="14">
        <v>0</v>
      </c>
      <c r="H81" s="14">
        <v>0</v>
      </c>
      <c r="I81" s="37">
        <f t="shared" si="182"/>
        <v>0</v>
      </c>
      <c r="J81" s="14">
        <v>0</v>
      </c>
      <c r="K81" s="37">
        <f t="shared" si="183"/>
        <v>0</v>
      </c>
      <c r="L81" s="14">
        <v>0</v>
      </c>
      <c r="M81" s="37">
        <f t="shared" si="184"/>
        <v>0</v>
      </c>
      <c r="N81" s="14">
        <v>0</v>
      </c>
      <c r="O81" s="37">
        <f t="shared" si="185"/>
        <v>0</v>
      </c>
      <c r="P81" s="14">
        <v>0</v>
      </c>
      <c r="Q81" s="37">
        <f t="shared" si="186"/>
        <v>0</v>
      </c>
      <c r="R81" s="14">
        <v>0</v>
      </c>
      <c r="S81" s="37">
        <f t="shared" si="187"/>
        <v>0</v>
      </c>
      <c r="T81" s="14">
        <v>0</v>
      </c>
      <c r="U81" s="37">
        <f t="shared" si="188"/>
        <v>0</v>
      </c>
      <c r="V81" s="14">
        <v>0</v>
      </c>
      <c r="W81" s="14">
        <v>0</v>
      </c>
      <c r="X81" s="37">
        <f t="shared" si="189"/>
        <v>0</v>
      </c>
      <c r="Y81" s="14">
        <v>0</v>
      </c>
      <c r="Z81" s="14">
        <v>0</v>
      </c>
      <c r="AA81" s="37">
        <f t="shared" si="190"/>
        <v>0</v>
      </c>
      <c r="AB81" s="14">
        <v>0</v>
      </c>
      <c r="AC81" s="37">
        <f t="shared" si="191"/>
        <v>0</v>
      </c>
      <c r="AD81" s="14">
        <v>0</v>
      </c>
      <c r="AE81" s="37">
        <f t="shared" si="192"/>
        <v>0</v>
      </c>
      <c r="AF81" s="14">
        <v>0</v>
      </c>
      <c r="AG81" s="37">
        <f t="shared" si="193"/>
        <v>0</v>
      </c>
      <c r="AH81" s="14">
        <v>0</v>
      </c>
      <c r="AI81" s="37">
        <f t="shared" si="194"/>
        <v>0</v>
      </c>
      <c r="AJ81" s="14">
        <v>0</v>
      </c>
      <c r="AK81" s="37">
        <f>IFERROR(AJ81/G81,0)</f>
        <v>0</v>
      </c>
      <c r="AL81" s="14">
        <v>0</v>
      </c>
      <c r="AM81" s="37">
        <f>IFERROR(AL81/G81,0)</f>
        <v>0</v>
      </c>
      <c r="AN81" s="14">
        <v>0</v>
      </c>
      <c r="AO81" s="37">
        <f>IFERROR(AN81/G81,0)</f>
        <v>0</v>
      </c>
      <c r="AP81" s="14">
        <v>0</v>
      </c>
      <c r="AQ81" s="14">
        <v>0</v>
      </c>
      <c r="AR81" s="37">
        <f>IFERROR(AQ81/G81,0)</f>
        <v>0</v>
      </c>
      <c r="AS81" s="14">
        <v>0</v>
      </c>
      <c r="AT81" s="14">
        <v>0</v>
      </c>
      <c r="AU81" s="11" t="str">
        <f t="shared" si="179"/>
        <v>принято</v>
      </c>
      <c r="AV81" s="12" t="str">
        <f t="shared" si="180"/>
        <v>принято</v>
      </c>
      <c r="AW81" s="12" t="str">
        <f t="shared" si="174"/>
        <v>принято</v>
      </c>
      <c r="AX81" s="12" t="str">
        <f t="shared" si="181"/>
        <v>принято</v>
      </c>
    </row>
    <row r="82" spans="1:52" ht="45" customHeight="1" x14ac:dyDescent="0.3">
      <c r="A82" s="6" t="s">
        <v>778</v>
      </c>
      <c r="B82" s="18" t="s">
        <v>5</v>
      </c>
      <c r="C82" s="22" t="s">
        <v>31</v>
      </c>
      <c r="D82" s="15" t="s">
        <v>579</v>
      </c>
      <c r="E82" s="19" t="s">
        <v>24</v>
      </c>
      <c r="F82" s="13" t="s">
        <v>20</v>
      </c>
      <c r="G82" s="13">
        <v>16</v>
      </c>
      <c r="H82" s="13">
        <v>10</v>
      </c>
      <c r="I82" s="37">
        <f>IFERROR(H82/G82,0)</f>
        <v>0.625</v>
      </c>
      <c r="J82" s="13">
        <v>0</v>
      </c>
      <c r="K82" s="37">
        <f>IFERROR(J82/G82,0)</f>
        <v>0</v>
      </c>
      <c r="L82" s="13">
        <v>1</v>
      </c>
      <c r="M82" s="37">
        <f>IFERROR(L82/G82,0)</f>
        <v>6.25E-2</v>
      </c>
      <c r="N82" s="13">
        <v>0</v>
      </c>
      <c r="O82" s="37">
        <f>IFERROR(N82/G82,0)</f>
        <v>0</v>
      </c>
      <c r="P82" s="17">
        <v>5</v>
      </c>
      <c r="Q82" s="37">
        <f>IFERROR(P82/G82,0)</f>
        <v>0.3125</v>
      </c>
      <c r="R82" s="17">
        <v>0</v>
      </c>
      <c r="S82" s="37">
        <f>IFERROR(R82/G82,0)</f>
        <v>0</v>
      </c>
      <c r="T82" s="13">
        <v>0</v>
      </c>
      <c r="U82" s="37">
        <f>IFERROR(T82/G82,0)</f>
        <v>0</v>
      </c>
      <c r="V82" s="13">
        <v>0</v>
      </c>
      <c r="W82" s="13">
        <v>0</v>
      </c>
      <c r="X82" s="37">
        <f>IFERROR(W82/G82,0)</f>
        <v>0</v>
      </c>
      <c r="Y82" s="13">
        <v>0</v>
      </c>
      <c r="Z82" s="13">
        <v>0</v>
      </c>
      <c r="AA82" s="37">
        <f>IFERROR(Z82/G82,0)</f>
        <v>0</v>
      </c>
      <c r="AB82" s="13">
        <v>10</v>
      </c>
      <c r="AC82" s="37">
        <f>IFERROR(AB82/G82,0)</f>
        <v>0.625</v>
      </c>
      <c r="AD82" s="13">
        <v>0</v>
      </c>
      <c r="AE82" s="37">
        <f>IFERROR(AD82/G82,0)</f>
        <v>0</v>
      </c>
      <c r="AF82" s="13">
        <v>1</v>
      </c>
      <c r="AG82" s="37">
        <f>IFERROR(AF82/G82,0)</f>
        <v>6.25E-2</v>
      </c>
      <c r="AH82" s="13">
        <v>5</v>
      </c>
      <c r="AI82" s="37">
        <f>IFERROR(AH82/G82,0)</f>
        <v>0.3125</v>
      </c>
      <c r="AJ82" s="13">
        <v>0</v>
      </c>
      <c r="AK82" s="37">
        <f>IFERROR(AJ82/G82,0)</f>
        <v>0</v>
      </c>
      <c r="AL82" s="13">
        <v>0</v>
      </c>
      <c r="AM82" s="37">
        <f>IFERROR(AL82/G82,0)</f>
        <v>0</v>
      </c>
      <c r="AN82" s="13">
        <v>0</v>
      </c>
      <c r="AO82" s="37">
        <f>IFERROR(AN82/G82,0)</f>
        <v>0</v>
      </c>
      <c r="AP82" s="13">
        <v>0</v>
      </c>
      <c r="AQ82" s="13">
        <v>0</v>
      </c>
      <c r="AR82" s="37">
        <f>IFERROR(AQ82/G82,0)</f>
        <v>0</v>
      </c>
      <c r="AS82" s="13">
        <v>0</v>
      </c>
      <c r="AT82" s="13">
        <v>0</v>
      </c>
      <c r="AU82" s="11" t="str">
        <f>IF(G82=H82+J82+L82+P82+N82+R82+T82+W82+Z82,"принято","ВЫПУСК НЕ СОВПАДАЕТ С СУММОЙ ПО ГРАФАМ")</f>
        <v>принято</v>
      </c>
      <c r="AV82" s="12" t="str">
        <f>IF(G82=AB82+AD82+AF82+AH82+AJ82+AL82+AN82+AQ82,"принято","ВЫПУСК НЕ СОВПАДАЕТ С СУММОЙ ПО ГРАФАМ")</f>
        <v>принято</v>
      </c>
      <c r="AW82" s="12" t="str">
        <f t="shared" si="174"/>
        <v>принято</v>
      </c>
      <c r="AX82" s="12" t="str">
        <f>IF(C82="ПОО","принято",IF(C82="ОО ВО","принято",IF(C82=0,"принято","ВВЕДЕНЫ НЕКОРРЕКТНЫЕ ЗНАЧЕНИЯ")))</f>
        <v>принято</v>
      </c>
      <c r="AZ82" s="4"/>
    </row>
    <row r="83" spans="1:52" ht="45" customHeight="1" x14ac:dyDescent="0.3">
      <c r="A83" s="6" t="s">
        <v>778</v>
      </c>
      <c r="B83" s="18" t="s">
        <v>5</v>
      </c>
      <c r="C83" s="22" t="s">
        <v>31</v>
      </c>
      <c r="D83" s="15" t="s">
        <v>579</v>
      </c>
      <c r="E83" s="19" t="s">
        <v>25</v>
      </c>
      <c r="F83" s="34" t="s">
        <v>21</v>
      </c>
      <c r="G83" s="13">
        <v>0</v>
      </c>
      <c r="H83" s="13">
        <v>0</v>
      </c>
      <c r="I83" s="37">
        <f>IFERROR(H83/G83,0)</f>
        <v>0</v>
      </c>
      <c r="J83" s="13">
        <v>0</v>
      </c>
      <c r="K83" s="37">
        <f>IFERROR(J83/G83,0)</f>
        <v>0</v>
      </c>
      <c r="L83" s="13">
        <v>0</v>
      </c>
      <c r="M83" s="37">
        <f>IFERROR(L83/G83,0)</f>
        <v>0</v>
      </c>
      <c r="N83" s="13">
        <v>0</v>
      </c>
      <c r="O83" s="37">
        <f>IFERROR(N83/G83,0)</f>
        <v>0</v>
      </c>
      <c r="P83" s="17">
        <v>0</v>
      </c>
      <c r="Q83" s="37">
        <f>IFERROR(P83/G83,0)</f>
        <v>0</v>
      </c>
      <c r="R83" s="17">
        <v>0</v>
      </c>
      <c r="S83" s="37">
        <f>IFERROR(R83/G83,0)</f>
        <v>0</v>
      </c>
      <c r="T83" s="13">
        <v>0</v>
      </c>
      <c r="U83" s="37">
        <f>IFERROR(T83/G83,0)</f>
        <v>0</v>
      </c>
      <c r="V83" s="13">
        <v>0</v>
      </c>
      <c r="W83" s="13">
        <v>0</v>
      </c>
      <c r="X83" s="37">
        <f>IFERROR(W83/G83,0)</f>
        <v>0</v>
      </c>
      <c r="Y83" s="13">
        <v>0</v>
      </c>
      <c r="Z83" s="13">
        <v>0</v>
      </c>
      <c r="AA83" s="37">
        <f>IFERROR(Z83/G83,0)</f>
        <v>0</v>
      </c>
      <c r="AB83" s="13">
        <v>0</v>
      </c>
      <c r="AC83" s="37">
        <f>IFERROR(AB83/G83,0)</f>
        <v>0</v>
      </c>
      <c r="AD83" s="13">
        <v>0</v>
      </c>
      <c r="AE83" s="37">
        <f>IFERROR(AD83/G83,0)</f>
        <v>0</v>
      </c>
      <c r="AF83" s="13">
        <v>0</v>
      </c>
      <c r="AG83" s="37">
        <f>IFERROR(AF83/G83,0)</f>
        <v>0</v>
      </c>
      <c r="AH83" s="13">
        <v>0</v>
      </c>
      <c r="AI83" s="37">
        <f>IFERROR(AH83/G83,0)</f>
        <v>0</v>
      </c>
      <c r="AJ83" s="13">
        <v>0</v>
      </c>
      <c r="AK83" s="37">
        <f t="shared" ref="AK83:AK88" si="195">IFERROR(AJ83/G83,0)</f>
        <v>0</v>
      </c>
      <c r="AL83" s="13">
        <v>0</v>
      </c>
      <c r="AM83" s="37">
        <f t="shared" ref="AM83:AM88" si="196">IFERROR(AL83/G83,0)</f>
        <v>0</v>
      </c>
      <c r="AN83" s="13">
        <v>0</v>
      </c>
      <c r="AO83" s="37">
        <f t="shared" ref="AO83:AO88" si="197">IFERROR(AN83/G83,0)</f>
        <v>0</v>
      </c>
      <c r="AP83" s="13">
        <v>0</v>
      </c>
      <c r="AQ83" s="13">
        <v>0</v>
      </c>
      <c r="AR83" s="37">
        <f t="shared" ref="AR83:AR88" si="198">IFERROR(AQ83/G83,0)</f>
        <v>0</v>
      </c>
      <c r="AS83" s="13">
        <v>0</v>
      </c>
      <c r="AT83" s="13">
        <v>0</v>
      </c>
      <c r="AU83" s="11" t="str">
        <f t="shared" ref="AU83:AU89" si="199">IF(G83=H83+J83+L83+P83+N83+R83+T83+W83+Z83,"принято","ВЫПУСК НЕ СОВПАДАЕТ С СУММОЙ ПО ГРАФАМ")</f>
        <v>принято</v>
      </c>
      <c r="AV83" s="12" t="str">
        <f t="shared" ref="AV83:AV89" si="200">IF(G83=AB83+AD83+AF83+AH83+AJ83+AL83+AN83+AQ83,"принято","ВЫПУСК НЕ СОВПАДАЕТ С СУММОЙ ПО ГРАФАМ")</f>
        <v>принято</v>
      </c>
      <c r="AW83" s="12" t="str">
        <f t="shared" si="174"/>
        <v>принято</v>
      </c>
      <c r="AX83" s="12" t="str">
        <f t="shared" ref="AX83:AX89" si="201">IF(C83="ПОО","принято",IF(C83="ОО ВО","принято",IF(C83=0,"принято","ВВЕДЕНЫ НЕКОРРЕКТНЫЕ ЗНАЧЕНИЯ")))</f>
        <v>принято</v>
      </c>
      <c r="AZ83" s="4"/>
    </row>
    <row r="84" spans="1:52" ht="45" customHeight="1" x14ac:dyDescent="0.3">
      <c r="A84" s="6" t="s">
        <v>778</v>
      </c>
      <c r="B84" s="18" t="s">
        <v>5</v>
      </c>
      <c r="C84" s="22" t="s">
        <v>31</v>
      </c>
      <c r="D84" s="15" t="s">
        <v>579</v>
      </c>
      <c r="E84" s="19" t="s">
        <v>26</v>
      </c>
      <c r="F84" s="34" t="s">
        <v>35</v>
      </c>
      <c r="G84" s="13">
        <v>0</v>
      </c>
      <c r="H84" s="13">
        <v>0</v>
      </c>
      <c r="I84" s="37">
        <f>IFERROR(H84/G84,0)</f>
        <v>0</v>
      </c>
      <c r="J84" s="13">
        <v>0</v>
      </c>
      <c r="K84" s="37">
        <f>IFERROR(J84/G84,0)</f>
        <v>0</v>
      </c>
      <c r="L84" s="13">
        <v>0</v>
      </c>
      <c r="M84" s="37">
        <f>IFERROR(L84/G84,0)</f>
        <v>0</v>
      </c>
      <c r="N84" s="13">
        <v>0</v>
      </c>
      <c r="O84" s="37">
        <f>IFERROR(N84/G84,0)</f>
        <v>0</v>
      </c>
      <c r="P84" s="17">
        <v>0</v>
      </c>
      <c r="Q84" s="37">
        <f>IFERROR(P84/G84,0)</f>
        <v>0</v>
      </c>
      <c r="R84" s="17">
        <v>0</v>
      </c>
      <c r="S84" s="37">
        <f>IFERROR(R84/G84,0)</f>
        <v>0</v>
      </c>
      <c r="T84" s="13">
        <v>0</v>
      </c>
      <c r="U84" s="37">
        <f>IFERROR(T84/G84,0)</f>
        <v>0</v>
      </c>
      <c r="V84" s="13">
        <v>0</v>
      </c>
      <c r="W84" s="13">
        <v>0</v>
      </c>
      <c r="X84" s="37">
        <f>IFERROR(W84/G84,0)</f>
        <v>0</v>
      </c>
      <c r="Y84" s="13">
        <v>0</v>
      </c>
      <c r="Z84" s="13">
        <v>0</v>
      </c>
      <c r="AA84" s="37">
        <f>IFERROR(Z84/G84,0)</f>
        <v>0</v>
      </c>
      <c r="AB84" s="13">
        <v>0</v>
      </c>
      <c r="AC84" s="37">
        <f>IFERROR(AB84/G84,0)</f>
        <v>0</v>
      </c>
      <c r="AD84" s="13">
        <v>0</v>
      </c>
      <c r="AE84" s="37">
        <f>IFERROR(AD84/G84,0)</f>
        <v>0</v>
      </c>
      <c r="AF84" s="13">
        <v>0</v>
      </c>
      <c r="AG84" s="37">
        <f>IFERROR(AF84/G84,0)</f>
        <v>0</v>
      </c>
      <c r="AH84" s="13">
        <v>0</v>
      </c>
      <c r="AI84" s="37">
        <f>IFERROR(AH84/G84,0)</f>
        <v>0</v>
      </c>
      <c r="AJ84" s="13">
        <v>0</v>
      </c>
      <c r="AK84" s="37">
        <f t="shared" si="195"/>
        <v>0</v>
      </c>
      <c r="AL84" s="13">
        <v>0</v>
      </c>
      <c r="AM84" s="37">
        <f t="shared" si="196"/>
        <v>0</v>
      </c>
      <c r="AN84" s="13">
        <v>0</v>
      </c>
      <c r="AO84" s="37">
        <f t="shared" si="197"/>
        <v>0</v>
      </c>
      <c r="AP84" s="13">
        <v>0</v>
      </c>
      <c r="AQ84" s="13">
        <v>0</v>
      </c>
      <c r="AR84" s="37">
        <f t="shared" si="198"/>
        <v>0</v>
      </c>
      <c r="AS84" s="13">
        <v>0</v>
      </c>
      <c r="AT84" s="13">
        <v>0</v>
      </c>
      <c r="AU84" s="11" t="str">
        <f t="shared" si="199"/>
        <v>принято</v>
      </c>
      <c r="AV84" s="12" t="str">
        <f t="shared" si="200"/>
        <v>принято</v>
      </c>
      <c r="AW84" s="12" t="str">
        <f t="shared" si="174"/>
        <v>принято</v>
      </c>
      <c r="AX84" s="12" t="str">
        <f t="shared" si="201"/>
        <v>принято</v>
      </c>
      <c r="AZ84" s="4"/>
    </row>
    <row r="85" spans="1:52" ht="45" customHeight="1" x14ac:dyDescent="0.3">
      <c r="A85" s="6" t="s">
        <v>778</v>
      </c>
      <c r="B85" s="18" t="s">
        <v>5</v>
      </c>
      <c r="C85" s="22" t="s">
        <v>31</v>
      </c>
      <c r="D85" s="15" t="s">
        <v>579</v>
      </c>
      <c r="E85" s="19" t="s">
        <v>27</v>
      </c>
      <c r="F85" s="34" t="s">
        <v>29</v>
      </c>
      <c r="G85" s="13">
        <v>0</v>
      </c>
      <c r="H85" s="13">
        <v>0</v>
      </c>
      <c r="I85" s="37">
        <f>IFERROR(H85/G85,0)</f>
        <v>0</v>
      </c>
      <c r="J85" s="13">
        <v>0</v>
      </c>
      <c r="K85" s="37">
        <f>IFERROR(J85/G85,0)</f>
        <v>0</v>
      </c>
      <c r="L85" s="13">
        <v>0</v>
      </c>
      <c r="M85" s="37">
        <f>IFERROR(L85/G85,0)</f>
        <v>0</v>
      </c>
      <c r="N85" s="13">
        <v>0</v>
      </c>
      <c r="O85" s="37">
        <f>IFERROR(N85/G85,0)</f>
        <v>0</v>
      </c>
      <c r="P85" s="17"/>
      <c r="Q85" s="37">
        <f>IFERROR(P85/G85,0)</f>
        <v>0</v>
      </c>
      <c r="R85" s="17">
        <v>0</v>
      </c>
      <c r="S85" s="37">
        <f>IFERROR(R85/G85,0)</f>
        <v>0</v>
      </c>
      <c r="T85" s="13">
        <v>0</v>
      </c>
      <c r="U85" s="37">
        <f>IFERROR(T85/G85,0)</f>
        <v>0</v>
      </c>
      <c r="V85" s="13">
        <v>0</v>
      </c>
      <c r="W85" s="13">
        <v>0</v>
      </c>
      <c r="X85" s="37">
        <f>IFERROR(W85/G85,0)</f>
        <v>0</v>
      </c>
      <c r="Y85" s="13">
        <v>0</v>
      </c>
      <c r="Z85" s="13">
        <v>0</v>
      </c>
      <c r="AA85" s="37">
        <f>IFERROR(Z85/G85,0)</f>
        <v>0</v>
      </c>
      <c r="AB85" s="13">
        <v>0</v>
      </c>
      <c r="AC85" s="37">
        <f>IFERROR(AB85/G85,0)</f>
        <v>0</v>
      </c>
      <c r="AD85" s="13">
        <v>0</v>
      </c>
      <c r="AE85" s="37">
        <f>IFERROR(AD85/G85,0)</f>
        <v>0</v>
      </c>
      <c r="AF85" s="13">
        <v>0</v>
      </c>
      <c r="AG85" s="37">
        <f>IFERROR(AF85/G85,0)</f>
        <v>0</v>
      </c>
      <c r="AH85" s="13">
        <v>0</v>
      </c>
      <c r="AI85" s="37">
        <f>IFERROR(AH85/G85,0)</f>
        <v>0</v>
      </c>
      <c r="AJ85" s="13">
        <v>0</v>
      </c>
      <c r="AK85" s="37">
        <f t="shared" si="195"/>
        <v>0</v>
      </c>
      <c r="AL85" s="13">
        <v>0</v>
      </c>
      <c r="AM85" s="37">
        <f t="shared" si="196"/>
        <v>0</v>
      </c>
      <c r="AN85" s="13">
        <v>0</v>
      </c>
      <c r="AO85" s="37">
        <f t="shared" si="197"/>
        <v>0</v>
      </c>
      <c r="AP85" s="13">
        <v>0</v>
      </c>
      <c r="AQ85" s="13">
        <v>0</v>
      </c>
      <c r="AR85" s="37">
        <f t="shared" si="198"/>
        <v>0</v>
      </c>
      <c r="AS85" s="13">
        <v>0</v>
      </c>
      <c r="AT85" s="13">
        <v>0</v>
      </c>
      <c r="AU85" s="11" t="str">
        <f t="shared" si="199"/>
        <v>принято</v>
      </c>
      <c r="AV85" s="12" t="str">
        <f t="shared" si="200"/>
        <v>принято</v>
      </c>
      <c r="AW85" s="12" t="str">
        <f t="shared" si="174"/>
        <v>принято</v>
      </c>
      <c r="AX85" s="12" t="str">
        <f t="shared" si="201"/>
        <v>принято</v>
      </c>
      <c r="AZ85" s="4"/>
    </row>
    <row r="86" spans="1:52" ht="45" customHeight="1" x14ac:dyDescent="0.3">
      <c r="A86" s="6" t="s">
        <v>778</v>
      </c>
      <c r="B86" s="18" t="s">
        <v>5</v>
      </c>
      <c r="C86" s="22" t="s">
        <v>31</v>
      </c>
      <c r="D86" s="15" t="s">
        <v>579</v>
      </c>
      <c r="E86" s="19" t="s">
        <v>28</v>
      </c>
      <c r="F86" s="34" t="s">
        <v>36</v>
      </c>
      <c r="G86" s="13">
        <v>0</v>
      </c>
      <c r="H86" s="13">
        <v>0</v>
      </c>
      <c r="I86" s="37">
        <f>IFERROR(H86/G86,0)</f>
        <v>0</v>
      </c>
      <c r="J86" s="13">
        <v>0</v>
      </c>
      <c r="K86" s="37">
        <f>IFERROR(J86/G86,0)</f>
        <v>0</v>
      </c>
      <c r="L86" s="13">
        <v>0</v>
      </c>
      <c r="M86" s="37">
        <f>IFERROR(L86/G86,0)</f>
        <v>0</v>
      </c>
      <c r="N86" s="13">
        <v>0</v>
      </c>
      <c r="O86" s="37">
        <f>IFERROR(N86/G86,0)</f>
        <v>0</v>
      </c>
      <c r="P86" s="17">
        <v>0</v>
      </c>
      <c r="Q86" s="37">
        <f>IFERROR(P86/G86,0)</f>
        <v>0</v>
      </c>
      <c r="R86" s="17">
        <v>0</v>
      </c>
      <c r="S86" s="37">
        <f>IFERROR(R86/G86,0)</f>
        <v>0</v>
      </c>
      <c r="T86" s="13">
        <v>0</v>
      </c>
      <c r="U86" s="37">
        <f>IFERROR(T86/G86,0)</f>
        <v>0</v>
      </c>
      <c r="V86" s="13">
        <v>0</v>
      </c>
      <c r="W86" s="13">
        <v>0</v>
      </c>
      <c r="X86" s="37">
        <f>IFERROR(W86/G86,0)</f>
        <v>0</v>
      </c>
      <c r="Y86" s="13">
        <v>0</v>
      </c>
      <c r="Z86" s="13">
        <v>0</v>
      </c>
      <c r="AA86" s="37">
        <f>IFERROR(Z86/G86,0)</f>
        <v>0</v>
      </c>
      <c r="AB86" s="13">
        <v>0</v>
      </c>
      <c r="AC86" s="37">
        <f>IFERROR(AB86/G86,0)</f>
        <v>0</v>
      </c>
      <c r="AD86" s="13">
        <v>0</v>
      </c>
      <c r="AE86" s="37">
        <f>IFERROR(AD86/G86,0)</f>
        <v>0</v>
      </c>
      <c r="AF86" s="13">
        <v>0</v>
      </c>
      <c r="AG86" s="37">
        <f>IFERROR(AF86/G86,0)</f>
        <v>0</v>
      </c>
      <c r="AH86" s="13">
        <v>0</v>
      </c>
      <c r="AI86" s="37">
        <f>IFERROR(AH86/G86,0)</f>
        <v>0</v>
      </c>
      <c r="AJ86" s="13">
        <v>0</v>
      </c>
      <c r="AK86" s="37">
        <f t="shared" si="195"/>
        <v>0</v>
      </c>
      <c r="AL86" s="13">
        <v>0</v>
      </c>
      <c r="AM86" s="37">
        <f t="shared" si="196"/>
        <v>0</v>
      </c>
      <c r="AN86" s="13">
        <v>0</v>
      </c>
      <c r="AO86" s="37">
        <f t="shared" si="197"/>
        <v>0</v>
      </c>
      <c r="AP86" s="13">
        <v>0</v>
      </c>
      <c r="AQ86" s="13">
        <v>0</v>
      </c>
      <c r="AR86" s="37">
        <f t="shared" si="198"/>
        <v>0</v>
      </c>
      <c r="AS86" s="13">
        <v>0</v>
      </c>
      <c r="AT86" s="13">
        <v>0</v>
      </c>
      <c r="AU86" s="11" t="str">
        <f t="shared" si="199"/>
        <v>принято</v>
      </c>
      <c r="AV86" s="12" t="str">
        <f t="shared" si="200"/>
        <v>принято</v>
      </c>
      <c r="AW86" s="12" t="str">
        <f t="shared" si="174"/>
        <v>принято</v>
      </c>
      <c r="AX86" s="12" t="str">
        <f t="shared" si="201"/>
        <v>принято</v>
      </c>
    </row>
    <row r="87" spans="1:52" ht="63" customHeight="1" x14ac:dyDescent="0.3">
      <c r="A87" s="6" t="s">
        <v>778</v>
      </c>
      <c r="B87" s="18" t="s">
        <v>5</v>
      </c>
      <c r="C87" s="22" t="s">
        <v>31</v>
      </c>
      <c r="D87" s="15" t="s">
        <v>579</v>
      </c>
      <c r="E87" s="20" t="s">
        <v>720</v>
      </c>
      <c r="F87" s="35" t="s">
        <v>721</v>
      </c>
      <c r="G87" s="14">
        <v>0</v>
      </c>
      <c r="H87" s="14">
        <v>0</v>
      </c>
      <c r="I87" s="37">
        <f t="shared" ref="I87:I89" si="202">IFERROR(H87/G87,0)</f>
        <v>0</v>
      </c>
      <c r="J87" s="14">
        <v>0</v>
      </c>
      <c r="K87" s="37">
        <f t="shared" ref="K87:K89" si="203">IFERROR(J87/G87,0)</f>
        <v>0</v>
      </c>
      <c r="L87" s="14">
        <v>0</v>
      </c>
      <c r="M87" s="37">
        <f t="shared" ref="M87:M89" si="204">IFERROR(L87/G87,0)</f>
        <v>0</v>
      </c>
      <c r="N87" s="14">
        <v>0</v>
      </c>
      <c r="O87" s="37">
        <f t="shared" ref="O87:O89" si="205">IFERROR(N87/G87,0)</f>
        <v>0</v>
      </c>
      <c r="P87" s="14">
        <v>0</v>
      </c>
      <c r="Q87" s="37">
        <f t="shared" ref="Q87:Q89" si="206">IFERROR(P87/G87,0)</f>
        <v>0</v>
      </c>
      <c r="R87" s="14">
        <v>0</v>
      </c>
      <c r="S87" s="37">
        <f t="shared" ref="S87:S89" si="207">IFERROR(R87/G87,0)</f>
        <v>0</v>
      </c>
      <c r="T87" s="14">
        <v>0</v>
      </c>
      <c r="U87" s="37">
        <f t="shared" ref="U87:U89" si="208">IFERROR(T87/G87,0)</f>
        <v>0</v>
      </c>
      <c r="V87" s="14">
        <v>0</v>
      </c>
      <c r="W87" s="14">
        <v>0</v>
      </c>
      <c r="X87" s="37">
        <f t="shared" ref="X87:X89" si="209">IFERROR(W87/G87,0)</f>
        <v>0</v>
      </c>
      <c r="Y87" s="14">
        <v>0</v>
      </c>
      <c r="Z87" s="14">
        <v>0</v>
      </c>
      <c r="AA87" s="37">
        <f t="shared" ref="AA87:AA89" si="210">IFERROR(Z87/G87,0)</f>
        <v>0</v>
      </c>
      <c r="AB87" s="14">
        <v>0</v>
      </c>
      <c r="AC87" s="37">
        <f t="shared" ref="AC87:AC89" si="211">IFERROR(AB87/G87,0)</f>
        <v>0</v>
      </c>
      <c r="AD87" s="14">
        <v>0</v>
      </c>
      <c r="AE87" s="37">
        <f t="shared" ref="AE87:AE89" si="212">IFERROR(AD87/G87,0)</f>
        <v>0</v>
      </c>
      <c r="AF87" s="14">
        <v>0</v>
      </c>
      <c r="AG87" s="37">
        <f t="shared" ref="AG87:AG89" si="213">IFERROR(AF87/G87,0)</f>
        <v>0</v>
      </c>
      <c r="AH87" s="14">
        <v>0</v>
      </c>
      <c r="AI87" s="37">
        <f t="shared" ref="AI87:AI89" si="214">IFERROR(AH87/G87,0)</f>
        <v>0</v>
      </c>
      <c r="AJ87" s="14">
        <v>0</v>
      </c>
      <c r="AK87" s="37">
        <f t="shared" si="195"/>
        <v>0</v>
      </c>
      <c r="AL87" s="14">
        <v>0</v>
      </c>
      <c r="AM87" s="37">
        <f t="shared" si="196"/>
        <v>0</v>
      </c>
      <c r="AN87" s="14">
        <v>0</v>
      </c>
      <c r="AO87" s="37">
        <f t="shared" si="197"/>
        <v>0</v>
      </c>
      <c r="AP87" s="14">
        <v>0</v>
      </c>
      <c r="AQ87" s="14">
        <v>0</v>
      </c>
      <c r="AR87" s="37">
        <f t="shared" si="198"/>
        <v>0</v>
      </c>
      <c r="AS87" s="14">
        <v>0</v>
      </c>
      <c r="AT87" s="14">
        <v>0</v>
      </c>
      <c r="AU87" s="11" t="str">
        <f t="shared" si="199"/>
        <v>принято</v>
      </c>
      <c r="AV87" s="12" t="str">
        <f t="shared" si="200"/>
        <v>принято</v>
      </c>
      <c r="AW87" s="12" t="str">
        <f t="shared" si="174"/>
        <v>принято</v>
      </c>
      <c r="AX87" s="12" t="str">
        <f t="shared" si="201"/>
        <v>принято</v>
      </c>
    </row>
    <row r="88" spans="1:52" ht="47.25" customHeight="1" x14ac:dyDescent="0.3">
      <c r="A88" s="6" t="s">
        <v>778</v>
      </c>
      <c r="B88" s="18" t="s">
        <v>5</v>
      </c>
      <c r="C88" s="22" t="s">
        <v>31</v>
      </c>
      <c r="D88" s="15" t="s">
        <v>579</v>
      </c>
      <c r="E88" s="20" t="s">
        <v>722</v>
      </c>
      <c r="F88" s="35" t="s">
        <v>723</v>
      </c>
      <c r="G88" s="14">
        <v>0</v>
      </c>
      <c r="H88" s="14">
        <v>0</v>
      </c>
      <c r="I88" s="37">
        <f t="shared" si="202"/>
        <v>0</v>
      </c>
      <c r="J88" s="14">
        <v>0</v>
      </c>
      <c r="K88" s="37">
        <f t="shared" si="203"/>
        <v>0</v>
      </c>
      <c r="L88" s="14">
        <v>0</v>
      </c>
      <c r="M88" s="37">
        <f t="shared" si="204"/>
        <v>0</v>
      </c>
      <c r="N88" s="14">
        <v>0</v>
      </c>
      <c r="O88" s="37">
        <f t="shared" si="205"/>
        <v>0</v>
      </c>
      <c r="P88" s="14">
        <v>0</v>
      </c>
      <c r="Q88" s="37">
        <f t="shared" si="206"/>
        <v>0</v>
      </c>
      <c r="R88" s="14">
        <v>0</v>
      </c>
      <c r="S88" s="37">
        <f t="shared" si="207"/>
        <v>0</v>
      </c>
      <c r="T88" s="14">
        <v>0</v>
      </c>
      <c r="U88" s="37">
        <f t="shared" si="208"/>
        <v>0</v>
      </c>
      <c r="V88" s="14">
        <v>0</v>
      </c>
      <c r="W88" s="14">
        <v>0</v>
      </c>
      <c r="X88" s="37">
        <f t="shared" si="209"/>
        <v>0</v>
      </c>
      <c r="Y88" s="14">
        <v>0</v>
      </c>
      <c r="Z88" s="14">
        <v>0</v>
      </c>
      <c r="AA88" s="37">
        <f t="shared" si="210"/>
        <v>0</v>
      </c>
      <c r="AB88" s="14">
        <v>0</v>
      </c>
      <c r="AC88" s="37">
        <f t="shared" si="211"/>
        <v>0</v>
      </c>
      <c r="AD88" s="14">
        <v>0</v>
      </c>
      <c r="AE88" s="37">
        <f t="shared" si="212"/>
        <v>0</v>
      </c>
      <c r="AF88" s="14">
        <v>0</v>
      </c>
      <c r="AG88" s="37">
        <f t="shared" si="213"/>
        <v>0</v>
      </c>
      <c r="AH88" s="14">
        <v>0</v>
      </c>
      <c r="AI88" s="37">
        <f t="shared" si="214"/>
        <v>0</v>
      </c>
      <c r="AJ88" s="14">
        <v>0</v>
      </c>
      <c r="AK88" s="37">
        <f t="shared" si="195"/>
        <v>0</v>
      </c>
      <c r="AL88" s="14">
        <v>0</v>
      </c>
      <c r="AM88" s="37">
        <f t="shared" si="196"/>
        <v>0</v>
      </c>
      <c r="AN88" s="14">
        <v>0</v>
      </c>
      <c r="AO88" s="37">
        <f t="shared" si="197"/>
        <v>0</v>
      </c>
      <c r="AP88" s="14">
        <v>0</v>
      </c>
      <c r="AQ88" s="14">
        <v>0</v>
      </c>
      <c r="AR88" s="37">
        <f t="shared" si="198"/>
        <v>0</v>
      </c>
      <c r="AS88" s="14">
        <v>0</v>
      </c>
      <c r="AT88" s="14">
        <v>0</v>
      </c>
      <c r="AU88" s="11" t="str">
        <f t="shared" si="199"/>
        <v>принято</v>
      </c>
      <c r="AV88" s="12" t="str">
        <f t="shared" si="200"/>
        <v>принято</v>
      </c>
      <c r="AW88" s="12" t="str">
        <f t="shared" si="174"/>
        <v>принято</v>
      </c>
      <c r="AX88" s="12" t="str">
        <f t="shared" si="201"/>
        <v>принято</v>
      </c>
    </row>
    <row r="89" spans="1:52" ht="63" customHeight="1" x14ac:dyDescent="0.3">
      <c r="A89" s="6" t="s">
        <v>778</v>
      </c>
      <c r="B89" s="18" t="s">
        <v>5</v>
      </c>
      <c r="C89" s="22" t="s">
        <v>31</v>
      </c>
      <c r="D89" s="15" t="s">
        <v>579</v>
      </c>
      <c r="E89" s="20" t="s">
        <v>724</v>
      </c>
      <c r="F89" s="35" t="s">
        <v>725</v>
      </c>
      <c r="G89" s="14">
        <v>0</v>
      </c>
      <c r="H89" s="14">
        <v>0</v>
      </c>
      <c r="I89" s="37">
        <f t="shared" si="202"/>
        <v>0</v>
      </c>
      <c r="J89" s="14">
        <v>0</v>
      </c>
      <c r="K89" s="37">
        <f t="shared" si="203"/>
        <v>0</v>
      </c>
      <c r="L89" s="14">
        <v>0</v>
      </c>
      <c r="M89" s="37">
        <f t="shared" si="204"/>
        <v>0</v>
      </c>
      <c r="N89" s="14">
        <v>0</v>
      </c>
      <c r="O89" s="37">
        <f t="shared" si="205"/>
        <v>0</v>
      </c>
      <c r="P89" s="14">
        <v>0</v>
      </c>
      <c r="Q89" s="37">
        <f t="shared" si="206"/>
        <v>0</v>
      </c>
      <c r="R89" s="14">
        <v>0</v>
      </c>
      <c r="S89" s="37">
        <f t="shared" si="207"/>
        <v>0</v>
      </c>
      <c r="T89" s="14">
        <v>0</v>
      </c>
      <c r="U89" s="37">
        <f t="shared" si="208"/>
        <v>0</v>
      </c>
      <c r="V89" s="14">
        <v>0</v>
      </c>
      <c r="W89" s="14">
        <v>0</v>
      </c>
      <c r="X89" s="37">
        <f t="shared" si="209"/>
        <v>0</v>
      </c>
      <c r="Y89" s="14">
        <v>0</v>
      </c>
      <c r="Z89" s="14">
        <v>0</v>
      </c>
      <c r="AA89" s="37">
        <f t="shared" si="210"/>
        <v>0</v>
      </c>
      <c r="AB89" s="14">
        <v>0</v>
      </c>
      <c r="AC89" s="37">
        <f t="shared" si="211"/>
        <v>0</v>
      </c>
      <c r="AD89" s="14">
        <v>0</v>
      </c>
      <c r="AE89" s="37">
        <f t="shared" si="212"/>
        <v>0</v>
      </c>
      <c r="AF89" s="14">
        <v>0</v>
      </c>
      <c r="AG89" s="37">
        <f t="shared" si="213"/>
        <v>0</v>
      </c>
      <c r="AH89" s="14">
        <v>0</v>
      </c>
      <c r="AI89" s="37">
        <f t="shared" si="214"/>
        <v>0</v>
      </c>
      <c r="AJ89" s="14">
        <v>0</v>
      </c>
      <c r="AK89" s="37">
        <f>IFERROR(AJ89/G89,0)</f>
        <v>0</v>
      </c>
      <c r="AL89" s="14">
        <v>0</v>
      </c>
      <c r="AM89" s="37">
        <f>IFERROR(AL89/G89,0)</f>
        <v>0</v>
      </c>
      <c r="AN89" s="14">
        <v>0</v>
      </c>
      <c r="AO89" s="37">
        <f>IFERROR(AN89/G89,0)</f>
        <v>0</v>
      </c>
      <c r="AP89" s="14">
        <v>0</v>
      </c>
      <c r="AQ89" s="14">
        <v>0</v>
      </c>
      <c r="AR89" s="37">
        <f>IFERROR(AQ89/G89,0)</f>
        <v>0</v>
      </c>
      <c r="AS89" s="14">
        <v>0</v>
      </c>
      <c r="AT89" s="14">
        <v>0</v>
      </c>
      <c r="AU89" s="11" t="str">
        <f t="shared" si="199"/>
        <v>принято</v>
      </c>
      <c r="AV89" s="12" t="str">
        <f t="shared" si="200"/>
        <v>принято</v>
      </c>
      <c r="AW89" s="12" t="str">
        <f t="shared" si="174"/>
        <v>принято</v>
      </c>
      <c r="AX89" s="12" t="str">
        <f t="shared" si="201"/>
        <v>принято</v>
      </c>
    </row>
    <row r="90" spans="1:52" ht="45" customHeight="1" x14ac:dyDescent="0.3">
      <c r="A90" s="6" t="s">
        <v>778</v>
      </c>
      <c r="B90" s="18" t="s">
        <v>5</v>
      </c>
      <c r="C90" s="22" t="s">
        <v>31</v>
      </c>
      <c r="D90" s="15" t="s">
        <v>607</v>
      </c>
      <c r="E90" s="19" t="s">
        <v>24</v>
      </c>
      <c r="F90" s="13" t="s">
        <v>20</v>
      </c>
      <c r="G90" s="13">
        <v>17</v>
      </c>
      <c r="H90" s="13">
        <v>12</v>
      </c>
      <c r="I90" s="37">
        <f>IFERROR(H90/G90,0)</f>
        <v>0.70588235294117652</v>
      </c>
      <c r="J90" s="13">
        <v>0</v>
      </c>
      <c r="K90" s="37">
        <f>IFERROR(J90/G90,0)</f>
        <v>0</v>
      </c>
      <c r="L90" s="13">
        <v>3</v>
      </c>
      <c r="M90" s="37">
        <f>IFERROR(L90/G90,0)</f>
        <v>0.17647058823529413</v>
      </c>
      <c r="N90" s="13">
        <v>1</v>
      </c>
      <c r="O90" s="37">
        <f>IFERROR(N90/G90,0)</f>
        <v>5.8823529411764705E-2</v>
      </c>
      <c r="P90" s="17">
        <v>0</v>
      </c>
      <c r="Q90" s="37">
        <f>IFERROR(P90/G90,0)</f>
        <v>0</v>
      </c>
      <c r="R90" s="17">
        <v>1</v>
      </c>
      <c r="S90" s="37">
        <f>IFERROR(R90/G90,0)</f>
        <v>5.8823529411764705E-2</v>
      </c>
      <c r="T90" s="13">
        <v>0</v>
      </c>
      <c r="U90" s="37">
        <f>IFERROR(T90/G90,0)</f>
        <v>0</v>
      </c>
      <c r="V90" s="13">
        <v>0</v>
      </c>
      <c r="W90" s="13">
        <v>0</v>
      </c>
      <c r="X90" s="37">
        <f>IFERROR(W90/G90,0)</f>
        <v>0</v>
      </c>
      <c r="Y90" s="13">
        <v>0</v>
      </c>
      <c r="Z90" s="13">
        <v>0</v>
      </c>
      <c r="AA90" s="37">
        <f>IFERROR(Z90/G90,0)</f>
        <v>0</v>
      </c>
      <c r="AB90" s="13">
        <v>12</v>
      </c>
      <c r="AC90" s="37">
        <f>IFERROR(AB90/G90,0)</f>
        <v>0.70588235294117652</v>
      </c>
      <c r="AD90" s="13">
        <v>0</v>
      </c>
      <c r="AE90" s="37">
        <f>IFERROR(AD90/G90,0)</f>
        <v>0</v>
      </c>
      <c r="AF90" s="13">
        <v>3</v>
      </c>
      <c r="AG90" s="37">
        <f>IFERROR(AF90/G90,0)</f>
        <v>0.17647058823529413</v>
      </c>
      <c r="AH90" s="13">
        <v>0</v>
      </c>
      <c r="AI90" s="37">
        <f>IFERROR(AH90/G90,0)</f>
        <v>0</v>
      </c>
      <c r="AJ90" s="13">
        <v>1</v>
      </c>
      <c r="AK90" s="37">
        <f>IFERROR(AJ90/G90,0)</f>
        <v>5.8823529411764705E-2</v>
      </c>
      <c r="AL90" s="13">
        <v>1</v>
      </c>
      <c r="AM90" s="37">
        <f>IFERROR(AL90/G90,0)</f>
        <v>5.8823529411764705E-2</v>
      </c>
      <c r="AN90" s="13">
        <v>0</v>
      </c>
      <c r="AO90" s="37">
        <f>IFERROR(AN90/G90,0)</f>
        <v>0</v>
      </c>
      <c r="AP90" s="13">
        <v>0</v>
      </c>
      <c r="AQ90" s="13">
        <v>0</v>
      </c>
      <c r="AR90" s="37">
        <f>IFERROR(AQ90/G90,0)</f>
        <v>0</v>
      </c>
      <c r="AS90" s="13">
        <v>0</v>
      </c>
      <c r="AT90" s="13">
        <v>0</v>
      </c>
      <c r="AU90" s="11" t="str">
        <f>IF(G90=H90+J90+L90+P90+N90+R90+T90+W90+Z90,"принято","ВЫПУСК НЕ СОВПАДАЕТ С СУММОЙ ПО ГРАФАМ")</f>
        <v>принято</v>
      </c>
      <c r="AV90" s="12" t="str">
        <f>IF(G90=AB90+AD90+AF90+AH90+AJ90+AL90+AN90+AQ90,"принято","ВЫПУСК НЕ СОВПАДАЕТ С СУММОЙ ПО ГРАФАМ")</f>
        <v>принято</v>
      </c>
      <c r="AW90" s="12" t="str">
        <f t="shared" ref="AW90:AW97" si="215">IF(A93&lt;&gt;0,IF(B93&lt;&gt;0,IF(C93&lt;&gt;0,IF(D93&lt;&gt;0,IF(E93&lt;&gt;0,IF(F93&lt;&gt;0,"принято","ГРАФЫ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90" s="12" t="str">
        <f>IF(C90="ПОО","принято",IF(C90="ОО ВО","принято",IF(C90=0,"принято","ВВЕДЕНЫ НЕКОРРЕКТНЫЕ ЗНАЧЕНИЯ")))</f>
        <v>принято</v>
      </c>
      <c r="AZ90" s="4"/>
    </row>
    <row r="91" spans="1:52" ht="45" customHeight="1" x14ac:dyDescent="0.3">
      <c r="A91" s="6" t="s">
        <v>778</v>
      </c>
      <c r="B91" s="18" t="s">
        <v>5</v>
      </c>
      <c r="C91" s="22" t="s">
        <v>31</v>
      </c>
      <c r="D91" s="15" t="s">
        <v>607</v>
      </c>
      <c r="E91" s="19" t="s">
        <v>25</v>
      </c>
      <c r="F91" s="34" t="s">
        <v>21</v>
      </c>
      <c r="G91" s="13">
        <v>0</v>
      </c>
      <c r="H91" s="13">
        <v>0</v>
      </c>
      <c r="I91" s="37">
        <f>IFERROR(H91/G91,0)</f>
        <v>0</v>
      </c>
      <c r="J91" s="13">
        <v>0</v>
      </c>
      <c r="K91" s="37">
        <f>IFERROR(J91/G91,0)</f>
        <v>0</v>
      </c>
      <c r="L91" s="13">
        <v>0</v>
      </c>
      <c r="M91" s="37">
        <f>IFERROR(L91/G91,0)</f>
        <v>0</v>
      </c>
      <c r="N91" s="13">
        <v>0</v>
      </c>
      <c r="O91" s="37">
        <f>IFERROR(N91/G91,0)</f>
        <v>0</v>
      </c>
      <c r="P91" s="17">
        <v>0</v>
      </c>
      <c r="Q91" s="37">
        <f>IFERROR(P91/G91,0)</f>
        <v>0</v>
      </c>
      <c r="R91" s="17">
        <v>0</v>
      </c>
      <c r="S91" s="37">
        <f>IFERROR(R91/G91,0)</f>
        <v>0</v>
      </c>
      <c r="T91" s="13">
        <v>0</v>
      </c>
      <c r="U91" s="37">
        <f>IFERROR(T91/G91,0)</f>
        <v>0</v>
      </c>
      <c r="V91" s="13">
        <v>0</v>
      </c>
      <c r="W91" s="13">
        <v>0</v>
      </c>
      <c r="X91" s="37">
        <f>IFERROR(W91/G91,0)</f>
        <v>0</v>
      </c>
      <c r="Y91" s="13">
        <v>0</v>
      </c>
      <c r="Z91" s="13">
        <v>0</v>
      </c>
      <c r="AA91" s="37">
        <f>IFERROR(Z91/G91,0)</f>
        <v>0</v>
      </c>
      <c r="AB91" s="13">
        <v>0</v>
      </c>
      <c r="AC91" s="37">
        <f>IFERROR(AB91/G91,0)</f>
        <v>0</v>
      </c>
      <c r="AD91" s="13">
        <v>0</v>
      </c>
      <c r="AE91" s="37">
        <f>IFERROR(AD91/G91,0)</f>
        <v>0</v>
      </c>
      <c r="AF91" s="13">
        <v>0</v>
      </c>
      <c r="AG91" s="37">
        <f>IFERROR(AF91/G91,0)</f>
        <v>0</v>
      </c>
      <c r="AH91" s="13">
        <v>0</v>
      </c>
      <c r="AI91" s="37">
        <f>IFERROR(AH91/G91,0)</f>
        <v>0</v>
      </c>
      <c r="AJ91" s="13">
        <v>0</v>
      </c>
      <c r="AK91" s="37">
        <f t="shared" ref="AK91:AK96" si="216">IFERROR(AJ91/G91,0)</f>
        <v>0</v>
      </c>
      <c r="AL91" s="13">
        <v>0</v>
      </c>
      <c r="AM91" s="37">
        <f t="shared" ref="AM91:AM96" si="217">IFERROR(AL91/G91,0)</f>
        <v>0</v>
      </c>
      <c r="AN91" s="13">
        <v>0</v>
      </c>
      <c r="AO91" s="37">
        <f t="shared" ref="AO91:AO96" si="218">IFERROR(AN91/G91,0)</f>
        <v>0</v>
      </c>
      <c r="AP91" s="13">
        <v>0</v>
      </c>
      <c r="AQ91" s="13">
        <v>0</v>
      </c>
      <c r="AR91" s="37">
        <f t="shared" ref="AR91:AR96" si="219">IFERROR(AQ91/G91,0)</f>
        <v>0</v>
      </c>
      <c r="AS91" s="13">
        <v>0</v>
      </c>
      <c r="AT91" s="13">
        <v>0</v>
      </c>
      <c r="AU91" s="11" t="str">
        <f t="shared" ref="AU91:AU97" si="220">IF(G91=H91+J91+L91+P91+N91+R91+T91+W91+Z91,"принято","ВЫПУСК НЕ СОВПАДАЕТ С СУММОЙ ПО ГРАФАМ")</f>
        <v>принято</v>
      </c>
      <c r="AV91" s="12" t="str">
        <f t="shared" ref="AV91:AV97" si="221">IF(G91=AB91+AD91+AF91+AH91+AJ91+AL91+AN91+AQ91,"принято","ВЫПУСК НЕ СОВПАДАЕТ С СУММОЙ ПО ГРАФАМ")</f>
        <v>принято</v>
      </c>
      <c r="AW91" s="12" t="str">
        <f t="shared" si="215"/>
        <v>принято</v>
      </c>
      <c r="AX91" s="12" t="str">
        <f t="shared" ref="AX91:AX97" si="222">IF(C91="ПОО","принято",IF(C91="ОО ВО","принято",IF(C91=0,"принято","ВВЕДЕНЫ НЕКОРРЕКТНЫЕ ЗНАЧЕНИЯ")))</f>
        <v>принято</v>
      </c>
      <c r="AZ91" s="4"/>
    </row>
    <row r="92" spans="1:52" ht="45" customHeight="1" x14ac:dyDescent="0.3">
      <c r="A92" s="6" t="s">
        <v>778</v>
      </c>
      <c r="B92" s="18" t="s">
        <v>5</v>
      </c>
      <c r="C92" s="22" t="s">
        <v>31</v>
      </c>
      <c r="D92" s="15" t="s">
        <v>607</v>
      </c>
      <c r="E92" s="19" t="s">
        <v>26</v>
      </c>
      <c r="F92" s="34" t="s">
        <v>35</v>
      </c>
      <c r="G92" s="13">
        <v>0</v>
      </c>
      <c r="H92" s="13">
        <v>0</v>
      </c>
      <c r="I92" s="37">
        <f>IFERROR(H92/G92,0)</f>
        <v>0</v>
      </c>
      <c r="J92" s="13">
        <v>0</v>
      </c>
      <c r="K92" s="37">
        <f>IFERROR(J92/G92,0)</f>
        <v>0</v>
      </c>
      <c r="L92" s="13">
        <v>0</v>
      </c>
      <c r="M92" s="37">
        <f>IFERROR(L92/G92,0)</f>
        <v>0</v>
      </c>
      <c r="N92" s="13">
        <v>0</v>
      </c>
      <c r="O92" s="37">
        <f>IFERROR(N92/G92,0)</f>
        <v>0</v>
      </c>
      <c r="P92" s="17">
        <v>0</v>
      </c>
      <c r="Q92" s="37">
        <f>IFERROR(P92/G92,0)</f>
        <v>0</v>
      </c>
      <c r="R92" s="17">
        <v>0</v>
      </c>
      <c r="S92" s="37">
        <f>IFERROR(R92/G92,0)</f>
        <v>0</v>
      </c>
      <c r="T92" s="13">
        <v>0</v>
      </c>
      <c r="U92" s="37">
        <f>IFERROR(T92/G92,0)</f>
        <v>0</v>
      </c>
      <c r="V92" s="13">
        <v>0</v>
      </c>
      <c r="W92" s="13">
        <v>0</v>
      </c>
      <c r="X92" s="37">
        <f>IFERROR(W92/G92,0)</f>
        <v>0</v>
      </c>
      <c r="Y92" s="13">
        <v>0</v>
      </c>
      <c r="Z92" s="13">
        <v>0</v>
      </c>
      <c r="AA92" s="37">
        <f>IFERROR(Z92/G92,0)</f>
        <v>0</v>
      </c>
      <c r="AB92" s="13">
        <v>0</v>
      </c>
      <c r="AC92" s="37">
        <f>IFERROR(AB92/G92,0)</f>
        <v>0</v>
      </c>
      <c r="AD92" s="13">
        <v>0</v>
      </c>
      <c r="AE92" s="37">
        <f>IFERROR(AD92/G92,0)</f>
        <v>0</v>
      </c>
      <c r="AF92" s="13">
        <v>0</v>
      </c>
      <c r="AG92" s="37">
        <f>IFERROR(AF92/G92,0)</f>
        <v>0</v>
      </c>
      <c r="AH92" s="13">
        <v>0</v>
      </c>
      <c r="AI92" s="37">
        <f>IFERROR(AH92/G92,0)</f>
        <v>0</v>
      </c>
      <c r="AJ92" s="13">
        <v>0</v>
      </c>
      <c r="AK92" s="37">
        <f t="shared" si="216"/>
        <v>0</v>
      </c>
      <c r="AL92" s="13">
        <v>0</v>
      </c>
      <c r="AM92" s="37">
        <f t="shared" si="217"/>
        <v>0</v>
      </c>
      <c r="AN92" s="13">
        <v>0</v>
      </c>
      <c r="AO92" s="37">
        <f t="shared" si="218"/>
        <v>0</v>
      </c>
      <c r="AP92" s="13">
        <v>0</v>
      </c>
      <c r="AQ92" s="13">
        <v>0</v>
      </c>
      <c r="AR92" s="37">
        <f t="shared" si="219"/>
        <v>0</v>
      </c>
      <c r="AS92" s="13">
        <v>0</v>
      </c>
      <c r="AT92" s="13">
        <v>0</v>
      </c>
      <c r="AU92" s="11" t="str">
        <f t="shared" si="220"/>
        <v>принято</v>
      </c>
      <c r="AV92" s="12" t="str">
        <f t="shared" si="221"/>
        <v>принято</v>
      </c>
      <c r="AW92" s="12" t="str">
        <f t="shared" si="215"/>
        <v>принято</v>
      </c>
      <c r="AX92" s="12" t="str">
        <f t="shared" si="222"/>
        <v>принято</v>
      </c>
      <c r="AZ92" s="4"/>
    </row>
    <row r="93" spans="1:52" ht="45" customHeight="1" x14ac:dyDescent="0.3">
      <c r="A93" s="6" t="s">
        <v>778</v>
      </c>
      <c r="B93" s="18" t="s">
        <v>5</v>
      </c>
      <c r="C93" s="22" t="s">
        <v>31</v>
      </c>
      <c r="D93" s="15" t="s">
        <v>607</v>
      </c>
      <c r="E93" s="19" t="s">
        <v>27</v>
      </c>
      <c r="F93" s="34" t="s">
        <v>29</v>
      </c>
      <c r="G93" s="13">
        <v>0</v>
      </c>
      <c r="H93" s="13">
        <v>0</v>
      </c>
      <c r="I93" s="37">
        <f>IFERROR(H93/G93,0)</f>
        <v>0</v>
      </c>
      <c r="J93" s="13">
        <v>0</v>
      </c>
      <c r="K93" s="37">
        <f>IFERROR(J93/G93,0)</f>
        <v>0</v>
      </c>
      <c r="L93" s="13">
        <v>0</v>
      </c>
      <c r="M93" s="37">
        <f>IFERROR(L93/G93,0)</f>
        <v>0</v>
      </c>
      <c r="N93" s="13">
        <v>0</v>
      </c>
      <c r="O93" s="37">
        <f>IFERROR(N93/G93,0)</f>
        <v>0</v>
      </c>
      <c r="P93" s="17"/>
      <c r="Q93" s="37">
        <f>IFERROR(P93/G93,0)</f>
        <v>0</v>
      </c>
      <c r="R93" s="17">
        <v>0</v>
      </c>
      <c r="S93" s="37">
        <f>IFERROR(R93/G93,0)</f>
        <v>0</v>
      </c>
      <c r="T93" s="13">
        <v>0</v>
      </c>
      <c r="U93" s="37">
        <f>IFERROR(T93/G93,0)</f>
        <v>0</v>
      </c>
      <c r="V93" s="13">
        <v>0</v>
      </c>
      <c r="W93" s="13">
        <v>0</v>
      </c>
      <c r="X93" s="37">
        <f>IFERROR(W93/G93,0)</f>
        <v>0</v>
      </c>
      <c r="Y93" s="13">
        <v>0</v>
      </c>
      <c r="Z93" s="13">
        <v>0</v>
      </c>
      <c r="AA93" s="37">
        <f>IFERROR(Z93/G93,0)</f>
        <v>0</v>
      </c>
      <c r="AB93" s="13">
        <v>0</v>
      </c>
      <c r="AC93" s="37">
        <f>IFERROR(AB93/G93,0)</f>
        <v>0</v>
      </c>
      <c r="AD93" s="13">
        <v>0</v>
      </c>
      <c r="AE93" s="37">
        <f>IFERROR(AD93/G93,0)</f>
        <v>0</v>
      </c>
      <c r="AF93" s="13">
        <v>0</v>
      </c>
      <c r="AG93" s="37">
        <f>IFERROR(AF93/G93,0)</f>
        <v>0</v>
      </c>
      <c r="AH93" s="13">
        <v>0</v>
      </c>
      <c r="AI93" s="37">
        <f>IFERROR(AH93/G93,0)</f>
        <v>0</v>
      </c>
      <c r="AJ93" s="13">
        <v>0</v>
      </c>
      <c r="AK93" s="37">
        <f t="shared" si="216"/>
        <v>0</v>
      </c>
      <c r="AL93" s="13">
        <v>0</v>
      </c>
      <c r="AM93" s="37">
        <f t="shared" si="217"/>
        <v>0</v>
      </c>
      <c r="AN93" s="13">
        <v>0</v>
      </c>
      <c r="AO93" s="37">
        <f t="shared" si="218"/>
        <v>0</v>
      </c>
      <c r="AP93" s="13">
        <v>0</v>
      </c>
      <c r="AQ93" s="13">
        <v>0</v>
      </c>
      <c r="AR93" s="37">
        <f t="shared" si="219"/>
        <v>0</v>
      </c>
      <c r="AS93" s="13">
        <v>0</v>
      </c>
      <c r="AT93" s="13">
        <v>0</v>
      </c>
      <c r="AU93" s="11" t="str">
        <f t="shared" si="220"/>
        <v>принято</v>
      </c>
      <c r="AV93" s="12" t="str">
        <f t="shared" si="221"/>
        <v>принято</v>
      </c>
      <c r="AW93" s="12" t="str">
        <f t="shared" si="215"/>
        <v>принято</v>
      </c>
      <c r="AX93" s="12" t="str">
        <f t="shared" si="222"/>
        <v>принято</v>
      </c>
      <c r="AZ93" s="4"/>
    </row>
    <row r="94" spans="1:52" ht="45" customHeight="1" x14ac:dyDescent="0.3">
      <c r="A94" s="6" t="s">
        <v>778</v>
      </c>
      <c r="B94" s="18" t="s">
        <v>5</v>
      </c>
      <c r="C94" s="22" t="s">
        <v>31</v>
      </c>
      <c r="D94" s="15" t="s">
        <v>607</v>
      </c>
      <c r="E94" s="19" t="s">
        <v>28</v>
      </c>
      <c r="F94" s="34" t="s">
        <v>36</v>
      </c>
      <c r="G94" s="13">
        <v>0</v>
      </c>
      <c r="H94" s="13">
        <v>0</v>
      </c>
      <c r="I94" s="37">
        <f>IFERROR(H94/G94,0)</f>
        <v>0</v>
      </c>
      <c r="J94" s="13">
        <v>0</v>
      </c>
      <c r="K94" s="37">
        <f>IFERROR(J94/G94,0)</f>
        <v>0</v>
      </c>
      <c r="L94" s="13">
        <v>0</v>
      </c>
      <c r="M94" s="37">
        <f>IFERROR(L94/G94,0)</f>
        <v>0</v>
      </c>
      <c r="N94" s="13">
        <v>0</v>
      </c>
      <c r="O94" s="37">
        <f>IFERROR(N94/G94,0)</f>
        <v>0</v>
      </c>
      <c r="P94" s="17">
        <v>0</v>
      </c>
      <c r="Q94" s="37">
        <f>IFERROR(P94/G94,0)</f>
        <v>0</v>
      </c>
      <c r="R94" s="17">
        <v>0</v>
      </c>
      <c r="S94" s="37">
        <f>IFERROR(R94/G94,0)</f>
        <v>0</v>
      </c>
      <c r="T94" s="13">
        <v>0</v>
      </c>
      <c r="U94" s="37">
        <f>IFERROR(T94/G94,0)</f>
        <v>0</v>
      </c>
      <c r="V94" s="13">
        <v>0</v>
      </c>
      <c r="W94" s="13">
        <v>0</v>
      </c>
      <c r="X94" s="37">
        <f>IFERROR(W94/G94,0)</f>
        <v>0</v>
      </c>
      <c r="Y94" s="13">
        <v>0</v>
      </c>
      <c r="Z94" s="13">
        <v>0</v>
      </c>
      <c r="AA94" s="37">
        <f>IFERROR(Z94/G94,0)</f>
        <v>0</v>
      </c>
      <c r="AB94" s="13">
        <v>0</v>
      </c>
      <c r="AC94" s="37">
        <f>IFERROR(AB94/G94,0)</f>
        <v>0</v>
      </c>
      <c r="AD94" s="13">
        <v>0</v>
      </c>
      <c r="AE94" s="37">
        <f>IFERROR(AD94/G94,0)</f>
        <v>0</v>
      </c>
      <c r="AF94" s="13">
        <v>0</v>
      </c>
      <c r="AG94" s="37">
        <f>IFERROR(AF94/G94,0)</f>
        <v>0</v>
      </c>
      <c r="AH94" s="13">
        <v>0</v>
      </c>
      <c r="AI94" s="37">
        <f>IFERROR(AH94/G94,0)</f>
        <v>0</v>
      </c>
      <c r="AJ94" s="13">
        <v>0</v>
      </c>
      <c r="AK94" s="37">
        <f t="shared" si="216"/>
        <v>0</v>
      </c>
      <c r="AL94" s="13">
        <v>0</v>
      </c>
      <c r="AM94" s="37">
        <f t="shared" si="217"/>
        <v>0</v>
      </c>
      <c r="AN94" s="13">
        <v>0</v>
      </c>
      <c r="AO94" s="37">
        <f t="shared" si="218"/>
        <v>0</v>
      </c>
      <c r="AP94" s="13">
        <v>0</v>
      </c>
      <c r="AQ94" s="13">
        <v>0</v>
      </c>
      <c r="AR94" s="37">
        <f t="shared" si="219"/>
        <v>0</v>
      </c>
      <c r="AS94" s="13">
        <v>0</v>
      </c>
      <c r="AT94" s="13">
        <v>0</v>
      </c>
      <c r="AU94" s="11" t="str">
        <f t="shared" si="220"/>
        <v>принято</v>
      </c>
      <c r="AV94" s="12" t="str">
        <f t="shared" si="221"/>
        <v>принято</v>
      </c>
      <c r="AW94" s="12" t="str">
        <f t="shared" si="215"/>
        <v>принято</v>
      </c>
      <c r="AX94" s="12" t="str">
        <f t="shared" si="222"/>
        <v>принято</v>
      </c>
    </row>
    <row r="95" spans="1:52" ht="63" customHeight="1" x14ac:dyDescent="0.3">
      <c r="A95" s="6" t="s">
        <v>778</v>
      </c>
      <c r="B95" s="18" t="s">
        <v>5</v>
      </c>
      <c r="C95" s="22" t="s">
        <v>31</v>
      </c>
      <c r="D95" s="15" t="s">
        <v>607</v>
      </c>
      <c r="E95" s="20" t="s">
        <v>720</v>
      </c>
      <c r="F95" s="35" t="s">
        <v>721</v>
      </c>
      <c r="G95" s="14">
        <v>0</v>
      </c>
      <c r="H95" s="14">
        <v>0</v>
      </c>
      <c r="I95" s="37">
        <f t="shared" ref="I95:I97" si="223">IFERROR(H95/G95,0)</f>
        <v>0</v>
      </c>
      <c r="J95" s="14">
        <v>0</v>
      </c>
      <c r="K95" s="37">
        <f t="shared" ref="K95:K97" si="224">IFERROR(J95/G95,0)</f>
        <v>0</v>
      </c>
      <c r="L95" s="14">
        <v>0</v>
      </c>
      <c r="M95" s="37">
        <f t="shared" ref="M95:M97" si="225">IFERROR(L95/G95,0)</f>
        <v>0</v>
      </c>
      <c r="N95" s="14">
        <v>0</v>
      </c>
      <c r="O95" s="37">
        <f t="shared" ref="O95:O97" si="226">IFERROR(N95/G95,0)</f>
        <v>0</v>
      </c>
      <c r="P95" s="14">
        <v>0</v>
      </c>
      <c r="Q95" s="37">
        <f t="shared" ref="Q95:Q97" si="227">IFERROR(P95/G95,0)</f>
        <v>0</v>
      </c>
      <c r="R95" s="14">
        <v>0</v>
      </c>
      <c r="S95" s="37">
        <f t="shared" ref="S95:S97" si="228">IFERROR(R95/G95,0)</f>
        <v>0</v>
      </c>
      <c r="T95" s="14">
        <v>0</v>
      </c>
      <c r="U95" s="37">
        <f t="shared" ref="U95:U97" si="229">IFERROR(T95/G95,0)</f>
        <v>0</v>
      </c>
      <c r="V95" s="14">
        <v>0</v>
      </c>
      <c r="W95" s="14">
        <v>0</v>
      </c>
      <c r="X95" s="37">
        <f t="shared" ref="X95:X97" si="230">IFERROR(W95/G95,0)</f>
        <v>0</v>
      </c>
      <c r="Y95" s="14">
        <v>0</v>
      </c>
      <c r="Z95" s="14">
        <v>0</v>
      </c>
      <c r="AA95" s="37">
        <f t="shared" ref="AA95:AA97" si="231">IFERROR(Z95/G95,0)</f>
        <v>0</v>
      </c>
      <c r="AB95" s="14">
        <v>0</v>
      </c>
      <c r="AC95" s="37">
        <f t="shared" ref="AC95:AC97" si="232">IFERROR(AB95/G95,0)</f>
        <v>0</v>
      </c>
      <c r="AD95" s="14">
        <v>0</v>
      </c>
      <c r="AE95" s="37">
        <f t="shared" ref="AE95:AE97" si="233">IFERROR(AD95/G95,0)</f>
        <v>0</v>
      </c>
      <c r="AF95" s="14">
        <v>0</v>
      </c>
      <c r="AG95" s="37">
        <f t="shared" ref="AG95:AG97" si="234">IFERROR(AF95/G95,0)</f>
        <v>0</v>
      </c>
      <c r="AH95" s="14">
        <v>0</v>
      </c>
      <c r="AI95" s="37">
        <f t="shared" ref="AI95:AI97" si="235">IFERROR(AH95/G95,0)</f>
        <v>0</v>
      </c>
      <c r="AJ95" s="14">
        <v>0</v>
      </c>
      <c r="AK95" s="37">
        <f t="shared" si="216"/>
        <v>0</v>
      </c>
      <c r="AL95" s="14">
        <v>0</v>
      </c>
      <c r="AM95" s="37">
        <f t="shared" si="217"/>
        <v>0</v>
      </c>
      <c r="AN95" s="14">
        <v>0</v>
      </c>
      <c r="AO95" s="37">
        <f t="shared" si="218"/>
        <v>0</v>
      </c>
      <c r="AP95" s="14">
        <v>0</v>
      </c>
      <c r="AQ95" s="14">
        <v>0</v>
      </c>
      <c r="AR95" s="37">
        <f t="shared" si="219"/>
        <v>0</v>
      </c>
      <c r="AS95" s="14">
        <v>0</v>
      </c>
      <c r="AT95" s="14">
        <v>0</v>
      </c>
      <c r="AU95" s="11" t="str">
        <f t="shared" si="220"/>
        <v>принято</v>
      </c>
      <c r="AV95" s="12" t="str">
        <f t="shared" si="221"/>
        <v>принято</v>
      </c>
      <c r="AW95" s="12" t="str">
        <f t="shared" si="215"/>
        <v>ГРАФЫ ЗАПОЛНЕНЫ НЕ ПОЛНОСТЬЮ</v>
      </c>
      <c r="AX95" s="12" t="str">
        <f t="shared" si="222"/>
        <v>принято</v>
      </c>
    </row>
    <row r="96" spans="1:52" ht="47.25" customHeight="1" x14ac:dyDescent="0.3">
      <c r="A96" s="6" t="s">
        <v>778</v>
      </c>
      <c r="B96" s="18" t="s">
        <v>5</v>
      </c>
      <c r="C96" s="22" t="s">
        <v>31</v>
      </c>
      <c r="D96" s="15" t="s">
        <v>607</v>
      </c>
      <c r="E96" s="20" t="s">
        <v>722</v>
      </c>
      <c r="F96" s="35" t="s">
        <v>723</v>
      </c>
      <c r="G96" s="14">
        <v>0</v>
      </c>
      <c r="H96" s="14">
        <v>0</v>
      </c>
      <c r="I96" s="37">
        <f t="shared" si="223"/>
        <v>0</v>
      </c>
      <c r="J96" s="14">
        <v>0</v>
      </c>
      <c r="K96" s="37">
        <f t="shared" si="224"/>
        <v>0</v>
      </c>
      <c r="L96" s="14">
        <v>0</v>
      </c>
      <c r="M96" s="37">
        <f t="shared" si="225"/>
        <v>0</v>
      </c>
      <c r="N96" s="14">
        <v>0</v>
      </c>
      <c r="O96" s="37">
        <f t="shared" si="226"/>
        <v>0</v>
      </c>
      <c r="P96" s="14">
        <v>0</v>
      </c>
      <c r="Q96" s="37">
        <f t="shared" si="227"/>
        <v>0</v>
      </c>
      <c r="R96" s="14">
        <v>0</v>
      </c>
      <c r="S96" s="37">
        <f t="shared" si="228"/>
        <v>0</v>
      </c>
      <c r="T96" s="14">
        <v>0</v>
      </c>
      <c r="U96" s="37">
        <f t="shared" si="229"/>
        <v>0</v>
      </c>
      <c r="V96" s="14">
        <v>0</v>
      </c>
      <c r="W96" s="14">
        <v>0</v>
      </c>
      <c r="X96" s="37">
        <f t="shared" si="230"/>
        <v>0</v>
      </c>
      <c r="Y96" s="14">
        <v>0</v>
      </c>
      <c r="Z96" s="14">
        <v>0</v>
      </c>
      <c r="AA96" s="37">
        <f t="shared" si="231"/>
        <v>0</v>
      </c>
      <c r="AB96" s="14">
        <v>0</v>
      </c>
      <c r="AC96" s="37">
        <f t="shared" si="232"/>
        <v>0</v>
      </c>
      <c r="AD96" s="14">
        <v>0</v>
      </c>
      <c r="AE96" s="37">
        <f t="shared" si="233"/>
        <v>0</v>
      </c>
      <c r="AF96" s="14">
        <v>0</v>
      </c>
      <c r="AG96" s="37">
        <f t="shared" si="234"/>
        <v>0</v>
      </c>
      <c r="AH96" s="14">
        <v>0</v>
      </c>
      <c r="AI96" s="37">
        <f t="shared" si="235"/>
        <v>0</v>
      </c>
      <c r="AJ96" s="14">
        <v>0</v>
      </c>
      <c r="AK96" s="37">
        <f t="shared" si="216"/>
        <v>0</v>
      </c>
      <c r="AL96" s="14">
        <v>0</v>
      </c>
      <c r="AM96" s="37">
        <f t="shared" si="217"/>
        <v>0</v>
      </c>
      <c r="AN96" s="14">
        <v>0</v>
      </c>
      <c r="AO96" s="37">
        <f t="shared" si="218"/>
        <v>0</v>
      </c>
      <c r="AP96" s="14">
        <v>0</v>
      </c>
      <c r="AQ96" s="14">
        <v>0</v>
      </c>
      <c r="AR96" s="37">
        <f t="shared" si="219"/>
        <v>0</v>
      </c>
      <c r="AS96" s="14">
        <v>0</v>
      </c>
      <c r="AT96" s="14">
        <v>0</v>
      </c>
      <c r="AU96" s="11" t="str">
        <f t="shared" si="220"/>
        <v>принято</v>
      </c>
      <c r="AV96" s="12" t="str">
        <f t="shared" si="221"/>
        <v>принято</v>
      </c>
      <c r="AW96" s="12" t="str">
        <f t="shared" si="215"/>
        <v>ГРАФЫ ЗАПОЛНЕНЫ НЕ ПОЛНОСТЬЮ</v>
      </c>
      <c r="AX96" s="12" t="str">
        <f t="shared" si="222"/>
        <v>принято</v>
      </c>
    </row>
    <row r="97" spans="1:50" ht="63" customHeight="1" x14ac:dyDescent="0.3">
      <c r="A97" s="6" t="s">
        <v>778</v>
      </c>
      <c r="B97" s="18" t="s">
        <v>5</v>
      </c>
      <c r="C97" s="22" t="s">
        <v>31</v>
      </c>
      <c r="D97" s="15" t="s">
        <v>607</v>
      </c>
      <c r="E97" s="20" t="s">
        <v>724</v>
      </c>
      <c r="F97" s="35" t="s">
        <v>725</v>
      </c>
      <c r="G97" s="14">
        <v>0</v>
      </c>
      <c r="H97" s="14">
        <v>0</v>
      </c>
      <c r="I97" s="37">
        <f t="shared" si="223"/>
        <v>0</v>
      </c>
      <c r="J97" s="14">
        <v>0</v>
      </c>
      <c r="K97" s="37">
        <f t="shared" si="224"/>
        <v>0</v>
      </c>
      <c r="L97" s="14">
        <v>0</v>
      </c>
      <c r="M97" s="37">
        <f t="shared" si="225"/>
        <v>0</v>
      </c>
      <c r="N97" s="14">
        <v>0</v>
      </c>
      <c r="O97" s="37">
        <f t="shared" si="226"/>
        <v>0</v>
      </c>
      <c r="P97" s="14">
        <v>0</v>
      </c>
      <c r="Q97" s="37">
        <f t="shared" si="227"/>
        <v>0</v>
      </c>
      <c r="R97" s="14">
        <v>0</v>
      </c>
      <c r="S97" s="37">
        <f t="shared" si="228"/>
        <v>0</v>
      </c>
      <c r="T97" s="14">
        <v>0</v>
      </c>
      <c r="U97" s="37">
        <f t="shared" si="229"/>
        <v>0</v>
      </c>
      <c r="V97" s="14">
        <v>0</v>
      </c>
      <c r="W97" s="14">
        <v>0</v>
      </c>
      <c r="X97" s="37">
        <f t="shared" si="230"/>
        <v>0</v>
      </c>
      <c r="Y97" s="14">
        <v>0</v>
      </c>
      <c r="Z97" s="14">
        <v>0</v>
      </c>
      <c r="AA97" s="37">
        <f t="shared" si="231"/>
        <v>0</v>
      </c>
      <c r="AB97" s="14">
        <v>0</v>
      </c>
      <c r="AC97" s="37">
        <f t="shared" si="232"/>
        <v>0</v>
      </c>
      <c r="AD97" s="14">
        <v>0</v>
      </c>
      <c r="AE97" s="37">
        <f t="shared" si="233"/>
        <v>0</v>
      </c>
      <c r="AF97" s="14">
        <v>0</v>
      </c>
      <c r="AG97" s="37">
        <f t="shared" si="234"/>
        <v>0</v>
      </c>
      <c r="AH97" s="14">
        <v>0</v>
      </c>
      <c r="AI97" s="37">
        <f t="shared" si="235"/>
        <v>0</v>
      </c>
      <c r="AJ97" s="14">
        <v>0</v>
      </c>
      <c r="AK97" s="37">
        <f>IFERROR(AJ97/G97,0)</f>
        <v>0</v>
      </c>
      <c r="AL97" s="14">
        <v>0</v>
      </c>
      <c r="AM97" s="37">
        <f>IFERROR(AL97/G97,0)</f>
        <v>0</v>
      </c>
      <c r="AN97" s="14">
        <v>0</v>
      </c>
      <c r="AO97" s="37">
        <f>IFERROR(AN97/G97,0)</f>
        <v>0</v>
      </c>
      <c r="AP97" s="14">
        <v>0</v>
      </c>
      <c r="AQ97" s="14">
        <v>0</v>
      </c>
      <c r="AR97" s="37">
        <f>IFERROR(AQ97/G97,0)</f>
        <v>0</v>
      </c>
      <c r="AS97" s="14">
        <v>0</v>
      </c>
      <c r="AT97" s="14">
        <v>0</v>
      </c>
      <c r="AU97" s="11" t="str">
        <f t="shared" si="220"/>
        <v>принято</v>
      </c>
      <c r="AV97" s="12" t="str">
        <f t="shared" si="221"/>
        <v>принято</v>
      </c>
      <c r="AW97" s="12" t="str">
        <f t="shared" si="215"/>
        <v>ГРАФЫ ЗАПОЛНЕНЫ НЕ ПОЛНОСТЬЮ</v>
      </c>
      <c r="AX97" s="12" t="str">
        <f t="shared" si="222"/>
        <v>принято</v>
      </c>
    </row>
  </sheetData>
  <mergeCells count="36">
    <mergeCell ref="AT5:AT8"/>
    <mergeCell ref="H7:I7"/>
    <mergeCell ref="J7:K7"/>
    <mergeCell ref="L7:M7"/>
    <mergeCell ref="Z6:AA7"/>
    <mergeCell ref="AD7:AE7"/>
    <mergeCell ref="H5:AA5"/>
    <mergeCell ref="AP6:AP7"/>
    <mergeCell ref="AF7:AG7"/>
    <mergeCell ref="V6:V7"/>
    <mergeCell ref="W6:Y7"/>
    <mergeCell ref="P6:Q7"/>
    <mergeCell ref="R6:S7"/>
    <mergeCell ref="A5:A8"/>
    <mergeCell ref="C5:C8"/>
    <mergeCell ref="H6:M6"/>
    <mergeCell ref="D5:D8"/>
    <mergeCell ref="B5:B8"/>
    <mergeCell ref="F5:F8"/>
    <mergeCell ref="E5:E8"/>
    <mergeCell ref="A2:AX2"/>
    <mergeCell ref="AX5:AX8"/>
    <mergeCell ref="AW5:AW8"/>
    <mergeCell ref="AV5:AV8"/>
    <mergeCell ref="AU5:AU8"/>
    <mergeCell ref="AB5:AS5"/>
    <mergeCell ref="AB6:AG6"/>
    <mergeCell ref="AH6:AI7"/>
    <mergeCell ref="AJ6:AK7"/>
    <mergeCell ref="AL6:AM7"/>
    <mergeCell ref="AN6:AO7"/>
    <mergeCell ref="AQ6:AS7"/>
    <mergeCell ref="AB7:AC7"/>
    <mergeCell ref="G5:G7"/>
    <mergeCell ref="N6:O7"/>
    <mergeCell ref="T6:U7"/>
  </mergeCells>
  <pageMargins left="0.25" right="0.25" top="0.75" bottom="0.75" header="0.3" footer="0.3"/>
  <pageSetup paperSize="9" scale="3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28" workbookViewId="0">
      <selection activeCell="G29" sqref="G29"/>
    </sheetView>
  </sheetViews>
  <sheetFormatPr defaultRowHeight="15" x14ac:dyDescent="0.25"/>
  <cols>
    <col min="1" max="1" width="37.425781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3</v>
      </c>
      <c r="D1" s="1"/>
      <c r="E1" s="1" t="s">
        <v>8</v>
      </c>
      <c r="F1" s="1"/>
      <c r="G1" t="s">
        <v>701</v>
      </c>
      <c r="K1" t="s">
        <v>712</v>
      </c>
    </row>
    <row r="2" spans="1:11" x14ac:dyDescent="0.25">
      <c r="A2" s="1" t="s">
        <v>42</v>
      </c>
      <c r="B2" s="1"/>
      <c r="C2" s="1" t="s">
        <v>4</v>
      </c>
      <c r="D2" s="1"/>
      <c r="E2" s="1" t="s">
        <v>31</v>
      </c>
      <c r="F2" s="1"/>
      <c r="G2" s="5" t="s">
        <v>619</v>
      </c>
      <c r="K2" t="s">
        <v>704</v>
      </c>
    </row>
    <row r="3" spans="1:11" x14ac:dyDescent="0.25">
      <c r="A3" s="1" t="s">
        <v>43</v>
      </c>
      <c r="B3" s="1"/>
      <c r="C3" s="1" t="s">
        <v>5</v>
      </c>
      <c r="D3" s="1"/>
      <c r="E3" s="1" t="s">
        <v>9</v>
      </c>
      <c r="F3" s="1"/>
      <c r="G3" s="5" t="s">
        <v>620</v>
      </c>
      <c r="K3" t="s">
        <v>705</v>
      </c>
    </row>
    <row r="4" spans="1:11" x14ac:dyDescent="0.25">
      <c r="A4" s="1" t="s">
        <v>44</v>
      </c>
      <c r="B4" s="1"/>
      <c r="C4" s="1" t="s">
        <v>6</v>
      </c>
      <c r="D4" s="1"/>
      <c r="E4" s="1"/>
      <c r="F4" s="1"/>
      <c r="G4" s="5" t="s">
        <v>621</v>
      </c>
      <c r="K4" t="s">
        <v>706</v>
      </c>
    </row>
    <row r="5" spans="1:11" x14ac:dyDescent="0.25">
      <c r="A5" s="1" t="s">
        <v>45</v>
      </c>
      <c r="B5" s="1"/>
      <c r="C5" s="1" t="s">
        <v>7</v>
      </c>
      <c r="D5" s="1"/>
      <c r="E5" s="1"/>
      <c r="F5" s="1"/>
      <c r="G5" s="5" t="s">
        <v>622</v>
      </c>
      <c r="K5" t="s">
        <v>707</v>
      </c>
    </row>
    <row r="6" spans="1:11" x14ac:dyDescent="0.25">
      <c r="A6" s="1" t="s">
        <v>46</v>
      </c>
      <c r="B6" s="1"/>
      <c r="C6" s="1"/>
      <c r="D6" s="1"/>
      <c r="E6" s="1"/>
      <c r="F6" s="1"/>
      <c r="G6" s="5" t="s">
        <v>623</v>
      </c>
      <c r="K6" t="s">
        <v>708</v>
      </c>
    </row>
    <row r="7" spans="1:11" x14ac:dyDescent="0.25">
      <c r="A7" s="1" t="s">
        <v>47</v>
      </c>
      <c r="B7" s="1"/>
      <c r="C7" s="1"/>
      <c r="D7" s="1"/>
      <c r="E7" s="1"/>
      <c r="F7" s="1"/>
      <c r="G7" s="5" t="s">
        <v>624</v>
      </c>
      <c r="K7" t="s">
        <v>709</v>
      </c>
    </row>
    <row r="8" spans="1:11" x14ac:dyDescent="0.25">
      <c r="A8" s="1" t="s">
        <v>48</v>
      </c>
      <c r="B8" s="1"/>
      <c r="C8" s="1"/>
      <c r="D8" s="1"/>
      <c r="E8" s="1"/>
      <c r="F8" s="1"/>
      <c r="G8" s="5" t="s">
        <v>625</v>
      </c>
      <c r="K8" t="s">
        <v>710</v>
      </c>
    </row>
    <row r="9" spans="1:11" x14ac:dyDescent="0.25">
      <c r="A9" s="1" t="s">
        <v>49</v>
      </c>
      <c r="B9" s="1"/>
      <c r="C9" s="1"/>
      <c r="D9" s="1"/>
      <c r="E9" s="1"/>
      <c r="F9" s="1"/>
      <c r="G9" s="5" t="s">
        <v>626</v>
      </c>
      <c r="K9" t="s">
        <v>711</v>
      </c>
    </row>
    <row r="10" spans="1:11" x14ac:dyDescent="0.25">
      <c r="A10" s="1" t="s">
        <v>50</v>
      </c>
      <c r="B10" s="1"/>
      <c r="C10" s="1"/>
      <c r="D10" s="1"/>
      <c r="E10" s="1"/>
      <c r="F10" s="1"/>
      <c r="G10" s="5" t="s">
        <v>627</v>
      </c>
    </row>
    <row r="11" spans="1:11" x14ac:dyDescent="0.25">
      <c r="A11" s="1" t="s">
        <v>51</v>
      </c>
      <c r="B11" s="1"/>
      <c r="C11" s="1"/>
      <c r="D11" s="1"/>
      <c r="E11" s="1"/>
      <c r="F11" s="1"/>
      <c r="G11" s="5" t="s">
        <v>628</v>
      </c>
    </row>
    <row r="12" spans="1:11" x14ac:dyDescent="0.25">
      <c r="A12" s="1" t="s">
        <v>52</v>
      </c>
      <c r="B12" s="1"/>
      <c r="C12" s="1"/>
      <c r="D12" s="1"/>
      <c r="E12" s="1"/>
      <c r="F12" s="1"/>
      <c r="G12" s="5" t="s">
        <v>629</v>
      </c>
    </row>
    <row r="13" spans="1:11" x14ac:dyDescent="0.25">
      <c r="A13" s="1" t="s">
        <v>53</v>
      </c>
      <c r="B13" s="1"/>
      <c r="C13" s="1"/>
      <c r="D13" s="1"/>
      <c r="E13" s="1"/>
      <c r="F13" s="1"/>
      <c r="G13" s="5" t="s">
        <v>630</v>
      </c>
    </row>
    <row r="14" spans="1:11" x14ac:dyDescent="0.25">
      <c r="A14" s="1" t="s">
        <v>54</v>
      </c>
      <c r="B14" s="1"/>
      <c r="C14" s="1"/>
      <c r="D14" s="1"/>
      <c r="E14" s="1"/>
      <c r="F14" s="1"/>
      <c r="G14" s="5" t="s">
        <v>631</v>
      </c>
    </row>
    <row r="15" spans="1:11" x14ac:dyDescent="0.25">
      <c r="A15" s="1" t="s">
        <v>55</v>
      </c>
      <c r="G15" s="5" t="s">
        <v>632</v>
      </c>
    </row>
    <row r="16" spans="1:11" x14ac:dyDescent="0.25">
      <c r="A16" s="1" t="s">
        <v>56</v>
      </c>
      <c r="G16" s="5" t="s">
        <v>633</v>
      </c>
    </row>
    <row r="17" spans="1:7" x14ac:dyDescent="0.25">
      <c r="A17" s="1" t="s">
        <v>57</v>
      </c>
      <c r="G17" s="5" t="s">
        <v>634</v>
      </c>
    </row>
    <row r="18" spans="1:7" x14ac:dyDescent="0.25">
      <c r="A18" s="1" t="s">
        <v>58</v>
      </c>
      <c r="G18" s="5" t="s">
        <v>635</v>
      </c>
    </row>
    <row r="19" spans="1:7" x14ac:dyDescent="0.25">
      <c r="A19" s="1" t="s">
        <v>59</v>
      </c>
      <c r="G19" s="5" t="s">
        <v>636</v>
      </c>
    </row>
    <row r="20" spans="1:7" x14ac:dyDescent="0.25">
      <c r="A20" s="1" t="s">
        <v>60</v>
      </c>
      <c r="G20" s="5" t="s">
        <v>637</v>
      </c>
    </row>
    <row r="21" spans="1:7" x14ac:dyDescent="0.25">
      <c r="A21" s="1" t="s">
        <v>61</v>
      </c>
      <c r="G21" s="5" t="s">
        <v>638</v>
      </c>
    </row>
    <row r="22" spans="1:7" x14ac:dyDescent="0.25">
      <c r="A22" s="1" t="s">
        <v>62</v>
      </c>
      <c r="G22" s="5" t="s">
        <v>639</v>
      </c>
    </row>
    <row r="23" spans="1:7" x14ac:dyDescent="0.25">
      <c r="A23" s="1" t="s">
        <v>63</v>
      </c>
      <c r="G23" s="5" t="s">
        <v>640</v>
      </c>
    </row>
    <row r="24" spans="1:7" x14ac:dyDescent="0.25">
      <c r="A24" s="1" t="s">
        <v>64</v>
      </c>
      <c r="G24" s="5" t="s">
        <v>641</v>
      </c>
    </row>
    <row r="25" spans="1:7" x14ac:dyDescent="0.25">
      <c r="A25" s="1" t="s">
        <v>65</v>
      </c>
      <c r="G25" s="5" t="s">
        <v>642</v>
      </c>
    </row>
    <row r="26" spans="1:7" x14ac:dyDescent="0.25">
      <c r="A26" s="1" t="s">
        <v>66</v>
      </c>
      <c r="G26" s="5" t="s">
        <v>643</v>
      </c>
    </row>
    <row r="27" spans="1:7" x14ac:dyDescent="0.25">
      <c r="A27" s="1" t="s">
        <v>67</v>
      </c>
      <c r="G27" s="5" t="s">
        <v>644</v>
      </c>
    </row>
    <row r="28" spans="1:7" x14ac:dyDescent="0.25">
      <c r="A28" s="1" t="s">
        <v>68</v>
      </c>
      <c r="G28" s="5" t="s">
        <v>645</v>
      </c>
    </row>
    <row r="29" spans="1:7" x14ac:dyDescent="0.25">
      <c r="A29" s="1" t="s">
        <v>69</v>
      </c>
      <c r="G29" s="5" t="s">
        <v>646</v>
      </c>
    </row>
    <row r="30" spans="1:7" x14ac:dyDescent="0.25">
      <c r="A30" s="1" t="s">
        <v>70</v>
      </c>
      <c r="G30" s="5" t="s">
        <v>647</v>
      </c>
    </row>
    <row r="31" spans="1:7" x14ac:dyDescent="0.25">
      <c r="A31" s="1" t="s">
        <v>71</v>
      </c>
      <c r="G31" s="5" t="s">
        <v>648</v>
      </c>
    </row>
    <row r="32" spans="1:7" x14ac:dyDescent="0.25">
      <c r="A32" s="1" t="s">
        <v>72</v>
      </c>
      <c r="G32" s="5" t="s">
        <v>649</v>
      </c>
    </row>
    <row r="33" spans="1:7" x14ac:dyDescent="0.25">
      <c r="A33" s="1" t="s">
        <v>73</v>
      </c>
      <c r="G33" s="5" t="s">
        <v>650</v>
      </c>
    </row>
    <row r="34" spans="1:7" x14ac:dyDescent="0.25">
      <c r="A34" s="1" t="s">
        <v>74</v>
      </c>
      <c r="G34" s="5" t="s">
        <v>30</v>
      </c>
    </row>
    <row r="35" spans="1:7" x14ac:dyDescent="0.25">
      <c r="A35" s="1" t="s">
        <v>75</v>
      </c>
      <c r="G35" s="5" t="s">
        <v>651</v>
      </c>
    </row>
    <row r="36" spans="1:7" x14ac:dyDescent="0.25">
      <c r="A36" s="1" t="s">
        <v>76</v>
      </c>
      <c r="G36" s="5" t="s">
        <v>652</v>
      </c>
    </row>
    <row r="37" spans="1:7" x14ac:dyDescent="0.25">
      <c r="A37" s="1" t="s">
        <v>77</v>
      </c>
      <c r="G37" s="5" t="s">
        <v>653</v>
      </c>
    </row>
    <row r="38" spans="1:7" x14ac:dyDescent="0.25">
      <c r="A38" s="1" t="s">
        <v>78</v>
      </c>
      <c r="G38" s="5" t="s">
        <v>654</v>
      </c>
    </row>
    <row r="39" spans="1:7" x14ac:dyDescent="0.25">
      <c r="A39" s="1" t="s">
        <v>79</v>
      </c>
      <c r="G39" s="5" t="s">
        <v>655</v>
      </c>
    </row>
    <row r="40" spans="1:7" x14ac:dyDescent="0.25">
      <c r="A40" s="1" t="s">
        <v>80</v>
      </c>
      <c r="G40" s="5" t="s">
        <v>656</v>
      </c>
    </row>
    <row r="41" spans="1:7" x14ac:dyDescent="0.25">
      <c r="A41" s="1" t="s">
        <v>81</v>
      </c>
      <c r="G41" s="5" t="s">
        <v>657</v>
      </c>
    </row>
    <row r="42" spans="1:7" x14ac:dyDescent="0.25">
      <c r="A42" s="1" t="s">
        <v>82</v>
      </c>
      <c r="G42" s="5" t="s">
        <v>658</v>
      </c>
    </row>
    <row r="43" spans="1:7" x14ac:dyDescent="0.25">
      <c r="A43" s="1" t="s">
        <v>83</v>
      </c>
      <c r="G43" s="5" t="s">
        <v>659</v>
      </c>
    </row>
    <row r="44" spans="1:7" x14ac:dyDescent="0.25">
      <c r="A44" s="1" t="s">
        <v>84</v>
      </c>
      <c r="G44" s="5" t="s">
        <v>660</v>
      </c>
    </row>
    <row r="45" spans="1:7" x14ac:dyDescent="0.25">
      <c r="A45" s="1" t="s">
        <v>85</v>
      </c>
      <c r="G45" s="5" t="s">
        <v>661</v>
      </c>
    </row>
    <row r="46" spans="1:7" x14ac:dyDescent="0.25">
      <c r="A46" s="1" t="s">
        <v>86</v>
      </c>
      <c r="G46" s="5" t="s">
        <v>662</v>
      </c>
    </row>
    <row r="47" spans="1:7" x14ac:dyDescent="0.25">
      <c r="A47" s="1" t="s">
        <v>87</v>
      </c>
      <c r="G47" s="5" t="s">
        <v>663</v>
      </c>
    </row>
    <row r="48" spans="1:7" x14ac:dyDescent="0.25">
      <c r="A48" s="1" t="s">
        <v>88</v>
      </c>
      <c r="G48" s="5" t="s">
        <v>664</v>
      </c>
    </row>
    <row r="49" spans="1:7" x14ac:dyDescent="0.25">
      <c r="A49" s="1" t="s">
        <v>89</v>
      </c>
      <c r="G49" s="5" t="s">
        <v>665</v>
      </c>
    </row>
    <row r="50" spans="1:7" x14ac:dyDescent="0.25">
      <c r="A50" s="1" t="s">
        <v>90</v>
      </c>
      <c r="G50" s="5" t="s">
        <v>666</v>
      </c>
    </row>
    <row r="51" spans="1:7" x14ac:dyDescent="0.25">
      <c r="A51" s="1" t="s">
        <v>91</v>
      </c>
      <c r="G51" s="5" t="s">
        <v>667</v>
      </c>
    </row>
    <row r="52" spans="1:7" x14ac:dyDescent="0.25">
      <c r="A52" s="1" t="s">
        <v>92</v>
      </c>
      <c r="G52" s="5" t="s">
        <v>668</v>
      </c>
    </row>
    <row r="53" spans="1:7" x14ac:dyDescent="0.25">
      <c r="A53" s="1" t="s">
        <v>93</v>
      </c>
      <c r="G53" s="5" t="s">
        <v>669</v>
      </c>
    </row>
    <row r="54" spans="1:7" x14ac:dyDescent="0.25">
      <c r="A54" s="1" t="s">
        <v>94</v>
      </c>
      <c r="G54" s="5" t="s">
        <v>670</v>
      </c>
    </row>
    <row r="55" spans="1:7" x14ac:dyDescent="0.25">
      <c r="A55" s="1" t="s">
        <v>95</v>
      </c>
      <c r="G55" s="5" t="s">
        <v>671</v>
      </c>
    </row>
    <row r="56" spans="1:7" x14ac:dyDescent="0.25">
      <c r="A56" s="1" t="s">
        <v>96</v>
      </c>
      <c r="G56" s="5" t="s">
        <v>672</v>
      </c>
    </row>
    <row r="57" spans="1:7" x14ac:dyDescent="0.25">
      <c r="A57" s="1" t="s">
        <v>97</v>
      </c>
      <c r="G57" s="5" t="s">
        <v>673</v>
      </c>
    </row>
    <row r="58" spans="1:7" x14ac:dyDescent="0.25">
      <c r="A58" s="1" t="s">
        <v>98</v>
      </c>
      <c r="G58" s="5" t="s">
        <v>674</v>
      </c>
    </row>
    <row r="59" spans="1:7" x14ac:dyDescent="0.25">
      <c r="A59" s="1" t="s">
        <v>99</v>
      </c>
      <c r="G59" s="5" t="s">
        <v>675</v>
      </c>
    </row>
    <row r="60" spans="1:7" x14ac:dyDescent="0.25">
      <c r="A60" s="1" t="s">
        <v>100</v>
      </c>
      <c r="G60" s="5" t="s">
        <v>703</v>
      </c>
    </row>
    <row r="61" spans="1:7" x14ac:dyDescent="0.25">
      <c r="A61" s="1" t="s">
        <v>101</v>
      </c>
      <c r="G61" s="5" t="s">
        <v>676</v>
      </c>
    </row>
    <row r="62" spans="1:7" x14ac:dyDescent="0.25">
      <c r="A62" s="1" t="s">
        <v>102</v>
      </c>
      <c r="G62" s="5" t="s">
        <v>677</v>
      </c>
    </row>
    <row r="63" spans="1:7" x14ac:dyDescent="0.25">
      <c r="A63" s="1" t="s">
        <v>103</v>
      </c>
      <c r="G63" s="5" t="s">
        <v>678</v>
      </c>
    </row>
    <row r="64" spans="1:7" x14ac:dyDescent="0.25">
      <c r="A64" s="1" t="s">
        <v>104</v>
      </c>
      <c r="G64" s="5" t="s">
        <v>679</v>
      </c>
    </row>
    <row r="65" spans="1:7" x14ac:dyDescent="0.25">
      <c r="A65" s="1" t="s">
        <v>105</v>
      </c>
      <c r="G65" s="5" t="s">
        <v>680</v>
      </c>
    </row>
    <row r="66" spans="1:7" x14ac:dyDescent="0.25">
      <c r="A66" s="1" t="s">
        <v>106</v>
      </c>
      <c r="G66" s="5" t="s">
        <v>681</v>
      </c>
    </row>
    <row r="67" spans="1:7" x14ac:dyDescent="0.25">
      <c r="A67" s="1" t="s">
        <v>107</v>
      </c>
      <c r="G67" s="5" t="s">
        <v>682</v>
      </c>
    </row>
    <row r="68" spans="1:7" x14ac:dyDescent="0.25">
      <c r="A68" s="1" t="s">
        <v>108</v>
      </c>
      <c r="G68" s="5" t="s">
        <v>683</v>
      </c>
    </row>
    <row r="69" spans="1:7" x14ac:dyDescent="0.25">
      <c r="A69" s="1" t="s">
        <v>109</v>
      </c>
      <c r="G69" s="5" t="s">
        <v>684</v>
      </c>
    </row>
    <row r="70" spans="1:7" x14ac:dyDescent="0.25">
      <c r="A70" s="1" t="s">
        <v>110</v>
      </c>
      <c r="G70" s="5" t="s">
        <v>685</v>
      </c>
    </row>
    <row r="71" spans="1:7" x14ac:dyDescent="0.25">
      <c r="A71" s="1" t="s">
        <v>111</v>
      </c>
      <c r="G71" s="5" t="s">
        <v>686</v>
      </c>
    </row>
    <row r="72" spans="1:7" x14ac:dyDescent="0.25">
      <c r="A72" s="1" t="s">
        <v>112</v>
      </c>
      <c r="G72" s="5" t="s">
        <v>687</v>
      </c>
    </row>
    <row r="73" spans="1:7" x14ac:dyDescent="0.25">
      <c r="A73" s="1" t="s">
        <v>113</v>
      </c>
      <c r="G73" s="5" t="s">
        <v>688</v>
      </c>
    </row>
    <row r="74" spans="1:7" x14ac:dyDescent="0.25">
      <c r="A74" s="1" t="s">
        <v>114</v>
      </c>
      <c r="G74" s="5" t="s">
        <v>689</v>
      </c>
    </row>
    <row r="75" spans="1:7" x14ac:dyDescent="0.25">
      <c r="A75" s="1" t="s">
        <v>115</v>
      </c>
      <c r="G75" s="5" t="s">
        <v>690</v>
      </c>
    </row>
    <row r="76" spans="1:7" x14ac:dyDescent="0.25">
      <c r="A76" s="1" t="s">
        <v>116</v>
      </c>
      <c r="G76" s="5" t="s">
        <v>691</v>
      </c>
    </row>
    <row r="77" spans="1:7" x14ac:dyDescent="0.25">
      <c r="A77" s="1" t="s">
        <v>117</v>
      </c>
      <c r="G77" s="5" t="s">
        <v>692</v>
      </c>
    </row>
    <row r="78" spans="1:7" x14ac:dyDescent="0.25">
      <c r="A78" s="1" t="s">
        <v>118</v>
      </c>
      <c r="G78" s="5" t="s">
        <v>693</v>
      </c>
    </row>
    <row r="79" spans="1:7" x14ac:dyDescent="0.25">
      <c r="A79" s="1" t="s">
        <v>119</v>
      </c>
      <c r="G79" s="5" t="s">
        <v>694</v>
      </c>
    </row>
    <row r="80" spans="1:7" x14ac:dyDescent="0.25">
      <c r="A80" s="1" t="s">
        <v>120</v>
      </c>
      <c r="G80" s="5" t="s">
        <v>695</v>
      </c>
    </row>
    <row r="81" spans="1:7" x14ac:dyDescent="0.25">
      <c r="A81" s="1" t="s">
        <v>121</v>
      </c>
      <c r="G81" s="5" t="s">
        <v>696</v>
      </c>
    </row>
    <row r="82" spans="1:7" x14ac:dyDescent="0.25">
      <c r="A82" s="1" t="s">
        <v>122</v>
      </c>
      <c r="G82" s="5" t="s">
        <v>697</v>
      </c>
    </row>
    <row r="83" spans="1:7" x14ac:dyDescent="0.25">
      <c r="A83" s="1" t="s">
        <v>123</v>
      </c>
      <c r="G83" s="5" t="s">
        <v>698</v>
      </c>
    </row>
    <row r="84" spans="1:7" x14ac:dyDescent="0.25">
      <c r="A84" s="1" t="s">
        <v>124</v>
      </c>
      <c r="G84" s="5" t="s">
        <v>702</v>
      </c>
    </row>
    <row r="85" spans="1:7" x14ac:dyDescent="0.25">
      <c r="A85" s="1" t="s">
        <v>125</v>
      </c>
      <c r="G85" s="5" t="s">
        <v>699</v>
      </c>
    </row>
    <row r="86" spans="1:7" x14ac:dyDescent="0.25">
      <c r="A86" s="1" t="s">
        <v>126</v>
      </c>
      <c r="G86" s="5" t="s">
        <v>700</v>
      </c>
    </row>
    <row r="87" spans="1:7" x14ac:dyDescent="0.25">
      <c r="A87" s="1" t="s">
        <v>127</v>
      </c>
    </row>
    <row r="88" spans="1:7" x14ac:dyDescent="0.25">
      <c r="A88" s="1" t="s">
        <v>128</v>
      </c>
    </row>
    <row r="89" spans="1:7" x14ac:dyDescent="0.25">
      <c r="A89" s="1" t="s">
        <v>129</v>
      </c>
    </row>
    <row r="90" spans="1:7" x14ac:dyDescent="0.25">
      <c r="A90" s="1" t="s">
        <v>130</v>
      </c>
    </row>
    <row r="91" spans="1:7" x14ac:dyDescent="0.25">
      <c r="A91" s="1" t="s">
        <v>131</v>
      </c>
    </row>
    <row r="92" spans="1:7" x14ac:dyDescent="0.25">
      <c r="A92" s="1" t="s">
        <v>132</v>
      </c>
    </row>
    <row r="93" spans="1:7" x14ac:dyDescent="0.25">
      <c r="A93" s="1" t="s">
        <v>133</v>
      </c>
    </row>
    <row r="94" spans="1:7" x14ac:dyDescent="0.25">
      <c r="A94" s="1" t="s">
        <v>134</v>
      </c>
    </row>
    <row r="95" spans="1:7" x14ac:dyDescent="0.25">
      <c r="A95" s="1" t="s">
        <v>135</v>
      </c>
    </row>
    <row r="96" spans="1:7" x14ac:dyDescent="0.25">
      <c r="A96" s="1" t="s">
        <v>136</v>
      </c>
    </row>
    <row r="97" spans="1:1" x14ac:dyDescent="0.25">
      <c r="A97" s="1" t="s">
        <v>137</v>
      </c>
    </row>
    <row r="98" spans="1:1" x14ac:dyDescent="0.25">
      <c r="A98" s="1" t="s">
        <v>138</v>
      </c>
    </row>
    <row r="99" spans="1:1" x14ac:dyDescent="0.25">
      <c r="A99" s="1" t="s">
        <v>139</v>
      </c>
    </row>
    <row r="100" spans="1:1" x14ac:dyDescent="0.25">
      <c r="A100" s="1" t="s">
        <v>140</v>
      </c>
    </row>
    <row r="101" spans="1:1" x14ac:dyDescent="0.25">
      <c r="A101" s="1" t="s">
        <v>141</v>
      </c>
    </row>
    <row r="102" spans="1:1" x14ac:dyDescent="0.25">
      <c r="A102" s="1" t="s">
        <v>142</v>
      </c>
    </row>
    <row r="103" spans="1:1" x14ac:dyDescent="0.25">
      <c r="A103" s="1" t="s">
        <v>143</v>
      </c>
    </row>
    <row r="104" spans="1:1" x14ac:dyDescent="0.25">
      <c r="A104" s="1" t="s">
        <v>144</v>
      </c>
    </row>
    <row r="105" spans="1:1" x14ac:dyDescent="0.25">
      <c r="A105" s="1" t="s">
        <v>145</v>
      </c>
    </row>
    <row r="106" spans="1:1" x14ac:dyDescent="0.25">
      <c r="A106" s="1" t="s">
        <v>146</v>
      </c>
    </row>
    <row r="107" spans="1:1" x14ac:dyDescent="0.25">
      <c r="A107" s="1" t="s">
        <v>147</v>
      </c>
    </row>
    <row r="108" spans="1:1" x14ac:dyDescent="0.25">
      <c r="A108" s="1" t="s">
        <v>148</v>
      </c>
    </row>
    <row r="109" spans="1:1" x14ac:dyDescent="0.25">
      <c r="A109" s="1" t="s">
        <v>149</v>
      </c>
    </row>
    <row r="110" spans="1:1" x14ac:dyDescent="0.25">
      <c r="A110" s="1" t="s">
        <v>150</v>
      </c>
    </row>
    <row r="111" spans="1:1" x14ac:dyDescent="0.25">
      <c r="A111" s="1" t="s">
        <v>151</v>
      </c>
    </row>
    <row r="112" spans="1:1" x14ac:dyDescent="0.25">
      <c r="A112" s="1" t="s">
        <v>152</v>
      </c>
    </row>
    <row r="113" spans="1:1" x14ac:dyDescent="0.25">
      <c r="A113" s="1" t="s">
        <v>153</v>
      </c>
    </row>
    <row r="114" spans="1:1" x14ac:dyDescent="0.25">
      <c r="A114" s="1" t="s">
        <v>154</v>
      </c>
    </row>
    <row r="115" spans="1:1" x14ac:dyDescent="0.25">
      <c r="A115" s="1" t="s">
        <v>155</v>
      </c>
    </row>
    <row r="116" spans="1:1" x14ac:dyDescent="0.25">
      <c r="A116" s="1" t="s">
        <v>156</v>
      </c>
    </row>
    <row r="117" spans="1:1" x14ac:dyDescent="0.25">
      <c r="A117" s="1" t="s">
        <v>157</v>
      </c>
    </row>
    <row r="118" spans="1:1" x14ac:dyDescent="0.25">
      <c r="A118" s="1" t="s">
        <v>158</v>
      </c>
    </row>
    <row r="119" spans="1:1" x14ac:dyDescent="0.25">
      <c r="A119" s="1" t="s">
        <v>159</v>
      </c>
    </row>
    <row r="120" spans="1:1" x14ac:dyDescent="0.25">
      <c r="A120" s="1" t="s">
        <v>160</v>
      </c>
    </row>
    <row r="121" spans="1:1" x14ac:dyDescent="0.25">
      <c r="A121" s="1" t="s">
        <v>161</v>
      </c>
    </row>
    <row r="122" spans="1:1" x14ac:dyDescent="0.25">
      <c r="A122" s="1" t="s">
        <v>162</v>
      </c>
    </row>
    <row r="123" spans="1:1" x14ac:dyDescent="0.25">
      <c r="A123" s="1" t="s">
        <v>163</v>
      </c>
    </row>
    <row r="124" spans="1:1" x14ac:dyDescent="0.25">
      <c r="A124" s="1" t="s">
        <v>164</v>
      </c>
    </row>
    <row r="125" spans="1:1" x14ac:dyDescent="0.25">
      <c r="A125" s="1" t="s">
        <v>165</v>
      </c>
    </row>
    <row r="126" spans="1:1" x14ac:dyDescent="0.25">
      <c r="A126" s="1" t="s">
        <v>166</v>
      </c>
    </row>
    <row r="127" spans="1:1" x14ac:dyDescent="0.25">
      <c r="A127" s="1" t="s">
        <v>167</v>
      </c>
    </row>
    <row r="128" spans="1:1" x14ac:dyDescent="0.25">
      <c r="A128" s="1" t="s">
        <v>168</v>
      </c>
    </row>
    <row r="129" spans="1:1" x14ac:dyDescent="0.25">
      <c r="A129" s="1" t="s">
        <v>169</v>
      </c>
    </row>
    <row r="130" spans="1:1" x14ac:dyDescent="0.25">
      <c r="A130" s="1" t="s">
        <v>170</v>
      </c>
    </row>
    <row r="131" spans="1:1" x14ac:dyDescent="0.25">
      <c r="A131" s="1" t="s">
        <v>171</v>
      </c>
    </row>
    <row r="132" spans="1:1" x14ac:dyDescent="0.25">
      <c r="A132" s="1" t="s">
        <v>172</v>
      </c>
    </row>
    <row r="133" spans="1:1" x14ac:dyDescent="0.25">
      <c r="A133" s="1" t="s">
        <v>173</v>
      </c>
    </row>
    <row r="134" spans="1:1" x14ac:dyDescent="0.25">
      <c r="A134" s="1" t="s">
        <v>174</v>
      </c>
    </row>
    <row r="135" spans="1:1" x14ac:dyDescent="0.25">
      <c r="A135" s="1" t="s">
        <v>175</v>
      </c>
    </row>
    <row r="136" spans="1:1" x14ac:dyDescent="0.25">
      <c r="A136" s="1" t="s">
        <v>176</v>
      </c>
    </row>
    <row r="137" spans="1:1" x14ac:dyDescent="0.25">
      <c r="A137" s="1" t="s">
        <v>177</v>
      </c>
    </row>
    <row r="138" spans="1:1" x14ac:dyDescent="0.25">
      <c r="A138" s="1" t="s">
        <v>178</v>
      </c>
    </row>
    <row r="139" spans="1:1" x14ac:dyDescent="0.25">
      <c r="A139" s="1" t="s">
        <v>179</v>
      </c>
    </row>
    <row r="140" spans="1:1" x14ac:dyDescent="0.25">
      <c r="A140" s="1" t="s">
        <v>180</v>
      </c>
    </row>
    <row r="141" spans="1:1" x14ac:dyDescent="0.25">
      <c r="A141" s="1" t="s">
        <v>181</v>
      </c>
    </row>
    <row r="142" spans="1:1" x14ac:dyDescent="0.25">
      <c r="A142" s="1" t="s">
        <v>182</v>
      </c>
    </row>
    <row r="143" spans="1:1" x14ac:dyDescent="0.25">
      <c r="A143" s="1" t="s">
        <v>183</v>
      </c>
    </row>
    <row r="144" spans="1:1" x14ac:dyDescent="0.25">
      <c r="A144" s="1" t="s">
        <v>184</v>
      </c>
    </row>
    <row r="145" spans="1:1" x14ac:dyDescent="0.25">
      <c r="A145" s="1" t="s">
        <v>185</v>
      </c>
    </row>
    <row r="146" spans="1:1" x14ac:dyDescent="0.25">
      <c r="A146" s="1" t="s">
        <v>186</v>
      </c>
    </row>
    <row r="147" spans="1:1" x14ac:dyDescent="0.25">
      <c r="A147" s="1" t="s">
        <v>187</v>
      </c>
    </row>
    <row r="148" spans="1:1" x14ac:dyDescent="0.25">
      <c r="A148" s="1" t="s">
        <v>188</v>
      </c>
    </row>
    <row r="149" spans="1:1" x14ac:dyDescent="0.25">
      <c r="A149" s="1" t="s">
        <v>189</v>
      </c>
    </row>
    <row r="150" spans="1:1" x14ac:dyDescent="0.25">
      <c r="A150" s="1" t="s">
        <v>190</v>
      </c>
    </row>
    <row r="151" spans="1:1" x14ac:dyDescent="0.25">
      <c r="A151" s="1" t="s">
        <v>191</v>
      </c>
    </row>
    <row r="152" spans="1:1" x14ac:dyDescent="0.25">
      <c r="A152" s="1" t="s">
        <v>192</v>
      </c>
    </row>
    <row r="153" spans="1:1" x14ac:dyDescent="0.25">
      <c r="A153" s="1" t="s">
        <v>193</v>
      </c>
    </row>
    <row r="154" spans="1:1" x14ac:dyDescent="0.25">
      <c r="A154" s="1" t="s">
        <v>194</v>
      </c>
    </row>
    <row r="155" spans="1:1" x14ac:dyDescent="0.25">
      <c r="A155" s="1" t="s">
        <v>195</v>
      </c>
    </row>
    <row r="156" spans="1:1" x14ac:dyDescent="0.25">
      <c r="A156" s="1" t="s">
        <v>196</v>
      </c>
    </row>
    <row r="157" spans="1:1" x14ac:dyDescent="0.25">
      <c r="A157" s="1" t="s">
        <v>197</v>
      </c>
    </row>
    <row r="158" spans="1:1" x14ac:dyDescent="0.25">
      <c r="A158" s="1" t="s">
        <v>198</v>
      </c>
    </row>
    <row r="159" spans="1:1" x14ac:dyDescent="0.25">
      <c r="A159" s="1" t="s">
        <v>199</v>
      </c>
    </row>
    <row r="160" spans="1:1" x14ac:dyDescent="0.25">
      <c r="A160" s="1" t="s">
        <v>200</v>
      </c>
    </row>
    <row r="161" spans="1:1" x14ac:dyDescent="0.25">
      <c r="A161" s="1" t="s">
        <v>201</v>
      </c>
    </row>
    <row r="162" spans="1:1" x14ac:dyDescent="0.25">
      <c r="A162" s="1" t="s">
        <v>202</v>
      </c>
    </row>
    <row r="163" spans="1:1" x14ac:dyDescent="0.25">
      <c r="A163" s="1" t="s">
        <v>203</v>
      </c>
    </row>
    <row r="164" spans="1:1" x14ac:dyDescent="0.25">
      <c r="A164" s="1" t="s">
        <v>204</v>
      </c>
    </row>
    <row r="165" spans="1:1" x14ac:dyDescent="0.25">
      <c r="A165" s="1" t="s">
        <v>205</v>
      </c>
    </row>
    <row r="166" spans="1:1" x14ac:dyDescent="0.25">
      <c r="A166" s="1" t="s">
        <v>206</v>
      </c>
    </row>
    <row r="167" spans="1:1" x14ac:dyDescent="0.25">
      <c r="A167" s="1" t="s">
        <v>207</v>
      </c>
    </row>
    <row r="168" spans="1:1" x14ac:dyDescent="0.25">
      <c r="A168" s="1" t="s">
        <v>208</v>
      </c>
    </row>
    <row r="169" spans="1:1" x14ac:dyDescent="0.25">
      <c r="A169" s="1" t="s">
        <v>209</v>
      </c>
    </row>
    <row r="170" spans="1:1" x14ac:dyDescent="0.25">
      <c r="A170" s="1" t="s">
        <v>210</v>
      </c>
    </row>
    <row r="171" spans="1:1" x14ac:dyDescent="0.25">
      <c r="A171" s="1" t="s">
        <v>211</v>
      </c>
    </row>
    <row r="172" spans="1:1" x14ac:dyDescent="0.25">
      <c r="A172" s="1" t="s">
        <v>212</v>
      </c>
    </row>
    <row r="173" spans="1:1" x14ac:dyDescent="0.25">
      <c r="A173" s="1" t="s">
        <v>213</v>
      </c>
    </row>
    <row r="174" spans="1:1" x14ac:dyDescent="0.25">
      <c r="A174" s="1" t="s">
        <v>214</v>
      </c>
    </row>
    <row r="175" spans="1:1" x14ac:dyDescent="0.25">
      <c r="A175" s="1" t="s">
        <v>215</v>
      </c>
    </row>
    <row r="176" spans="1:1" x14ac:dyDescent="0.25">
      <c r="A176" s="1" t="s">
        <v>216</v>
      </c>
    </row>
    <row r="177" spans="1:1" x14ac:dyDescent="0.25">
      <c r="A177" s="1" t="s">
        <v>217</v>
      </c>
    </row>
    <row r="178" spans="1:1" x14ac:dyDescent="0.25">
      <c r="A178" s="1" t="s">
        <v>218</v>
      </c>
    </row>
    <row r="179" spans="1:1" x14ac:dyDescent="0.25">
      <c r="A179" s="1" t="s">
        <v>219</v>
      </c>
    </row>
    <row r="180" spans="1:1" x14ac:dyDescent="0.25">
      <c r="A180" s="1" t="s">
        <v>220</v>
      </c>
    </row>
    <row r="181" spans="1:1" x14ac:dyDescent="0.25">
      <c r="A181" s="1" t="s">
        <v>221</v>
      </c>
    </row>
    <row r="182" spans="1:1" x14ac:dyDescent="0.25">
      <c r="A182" s="1" t="s">
        <v>222</v>
      </c>
    </row>
    <row r="183" spans="1:1" x14ac:dyDescent="0.25">
      <c r="A183" s="1" t="s">
        <v>223</v>
      </c>
    </row>
    <row r="184" spans="1:1" x14ac:dyDescent="0.25">
      <c r="A184" s="1" t="s">
        <v>224</v>
      </c>
    </row>
    <row r="185" spans="1:1" x14ac:dyDescent="0.25">
      <c r="A185" s="1" t="s">
        <v>225</v>
      </c>
    </row>
    <row r="186" spans="1:1" x14ac:dyDescent="0.25">
      <c r="A186" s="1" t="s">
        <v>226</v>
      </c>
    </row>
    <row r="187" spans="1:1" x14ac:dyDescent="0.25">
      <c r="A187" s="1" t="s">
        <v>227</v>
      </c>
    </row>
    <row r="188" spans="1:1" x14ac:dyDescent="0.25">
      <c r="A188" s="1" t="s">
        <v>228</v>
      </c>
    </row>
    <row r="189" spans="1:1" x14ac:dyDescent="0.25">
      <c r="A189" s="1" t="s">
        <v>229</v>
      </c>
    </row>
    <row r="190" spans="1:1" x14ac:dyDescent="0.25">
      <c r="A190" s="1" t="s">
        <v>230</v>
      </c>
    </row>
    <row r="191" spans="1:1" x14ac:dyDescent="0.25">
      <c r="A191" s="1" t="s">
        <v>231</v>
      </c>
    </row>
    <row r="192" spans="1:1" x14ac:dyDescent="0.25">
      <c r="A192" s="1" t="s">
        <v>232</v>
      </c>
    </row>
    <row r="193" spans="1:1" x14ac:dyDescent="0.25">
      <c r="A193" s="1" t="s">
        <v>233</v>
      </c>
    </row>
    <row r="194" spans="1:1" x14ac:dyDescent="0.25">
      <c r="A194" s="1" t="s">
        <v>234</v>
      </c>
    </row>
    <row r="195" spans="1:1" x14ac:dyDescent="0.25">
      <c r="A195" s="1" t="s">
        <v>235</v>
      </c>
    </row>
    <row r="196" spans="1:1" x14ac:dyDescent="0.25">
      <c r="A196" s="1" t="s">
        <v>236</v>
      </c>
    </row>
    <row r="197" spans="1:1" x14ac:dyDescent="0.25">
      <c r="A197" s="1" t="s">
        <v>237</v>
      </c>
    </row>
    <row r="198" spans="1:1" x14ac:dyDescent="0.25">
      <c r="A198" s="1" t="s">
        <v>238</v>
      </c>
    </row>
    <row r="199" spans="1:1" x14ac:dyDescent="0.25">
      <c r="A199" s="1" t="s">
        <v>239</v>
      </c>
    </row>
    <row r="200" spans="1:1" x14ac:dyDescent="0.25">
      <c r="A200" s="1" t="s">
        <v>240</v>
      </c>
    </row>
    <row r="201" spans="1:1" x14ac:dyDescent="0.25">
      <c r="A201" s="1" t="s">
        <v>241</v>
      </c>
    </row>
    <row r="202" spans="1:1" x14ac:dyDescent="0.25">
      <c r="A202" s="1" t="s">
        <v>242</v>
      </c>
    </row>
    <row r="203" spans="1:1" x14ac:dyDescent="0.25">
      <c r="A203" s="1" t="s">
        <v>243</v>
      </c>
    </row>
    <row r="204" spans="1:1" x14ac:dyDescent="0.25">
      <c r="A204" s="1" t="s">
        <v>244</v>
      </c>
    </row>
    <row r="205" spans="1:1" x14ac:dyDescent="0.25">
      <c r="A205" s="1" t="s">
        <v>245</v>
      </c>
    </row>
    <row r="206" spans="1:1" x14ac:dyDescent="0.25">
      <c r="A206" s="1" t="s">
        <v>246</v>
      </c>
    </row>
    <row r="207" spans="1:1" x14ac:dyDescent="0.25">
      <c r="A207" s="1" t="s">
        <v>247</v>
      </c>
    </row>
    <row r="208" spans="1:1" x14ac:dyDescent="0.25">
      <c r="A208" s="1" t="s">
        <v>248</v>
      </c>
    </row>
    <row r="209" spans="1:1" x14ac:dyDescent="0.25">
      <c r="A209" s="1" t="s">
        <v>249</v>
      </c>
    </row>
    <row r="210" spans="1:1" x14ac:dyDescent="0.25">
      <c r="A210" s="1" t="s">
        <v>250</v>
      </c>
    </row>
    <row r="211" spans="1:1" x14ac:dyDescent="0.25">
      <c r="A211" s="1" t="s">
        <v>251</v>
      </c>
    </row>
    <row r="212" spans="1:1" x14ac:dyDescent="0.25">
      <c r="A212" s="1" t="s">
        <v>252</v>
      </c>
    </row>
    <row r="213" spans="1:1" x14ac:dyDescent="0.25">
      <c r="A213" s="1" t="s">
        <v>253</v>
      </c>
    </row>
    <row r="214" spans="1:1" x14ac:dyDescent="0.25">
      <c r="A214" s="1" t="s">
        <v>254</v>
      </c>
    </row>
    <row r="215" spans="1:1" x14ac:dyDescent="0.25">
      <c r="A215" s="1" t="s">
        <v>255</v>
      </c>
    </row>
    <row r="216" spans="1:1" x14ac:dyDescent="0.25">
      <c r="A216" s="1" t="s">
        <v>256</v>
      </c>
    </row>
    <row r="217" spans="1:1" x14ac:dyDescent="0.25">
      <c r="A217" s="1" t="s">
        <v>257</v>
      </c>
    </row>
    <row r="218" spans="1:1" x14ac:dyDescent="0.25">
      <c r="A218" s="1" t="s">
        <v>258</v>
      </c>
    </row>
    <row r="219" spans="1:1" x14ac:dyDescent="0.25">
      <c r="A219" s="1" t="s">
        <v>259</v>
      </c>
    </row>
    <row r="220" spans="1:1" x14ac:dyDescent="0.25">
      <c r="A220" s="1" t="s">
        <v>260</v>
      </c>
    </row>
    <row r="221" spans="1:1" x14ac:dyDescent="0.25">
      <c r="A221" s="1" t="s">
        <v>261</v>
      </c>
    </row>
    <row r="222" spans="1:1" x14ac:dyDescent="0.25">
      <c r="A222" s="1" t="s">
        <v>262</v>
      </c>
    </row>
    <row r="223" spans="1:1" x14ac:dyDescent="0.25">
      <c r="A223" s="1" t="s">
        <v>263</v>
      </c>
    </row>
    <row r="224" spans="1:1" x14ac:dyDescent="0.25">
      <c r="A224" s="1" t="s">
        <v>264</v>
      </c>
    </row>
    <row r="225" spans="1:1" x14ac:dyDescent="0.25">
      <c r="A225" s="1" t="s">
        <v>265</v>
      </c>
    </row>
    <row r="226" spans="1:1" x14ac:dyDescent="0.25">
      <c r="A226" s="1" t="s">
        <v>266</v>
      </c>
    </row>
    <row r="227" spans="1:1" x14ac:dyDescent="0.25">
      <c r="A227" s="1" t="s">
        <v>267</v>
      </c>
    </row>
    <row r="228" spans="1:1" x14ac:dyDescent="0.25">
      <c r="A228" s="1" t="s">
        <v>268</v>
      </c>
    </row>
    <row r="229" spans="1:1" x14ac:dyDescent="0.25">
      <c r="A229" s="1" t="s">
        <v>269</v>
      </c>
    </row>
    <row r="230" spans="1:1" x14ac:dyDescent="0.25">
      <c r="A230" s="1" t="s">
        <v>270</v>
      </c>
    </row>
    <row r="231" spans="1:1" x14ac:dyDescent="0.25">
      <c r="A231" s="1" t="s">
        <v>271</v>
      </c>
    </row>
    <row r="232" spans="1:1" x14ac:dyDescent="0.25">
      <c r="A232" s="1" t="s">
        <v>272</v>
      </c>
    </row>
    <row r="233" spans="1:1" x14ac:dyDescent="0.25">
      <c r="A233" s="1" t="s">
        <v>273</v>
      </c>
    </row>
    <row r="234" spans="1:1" x14ac:dyDescent="0.25">
      <c r="A234" s="1" t="s">
        <v>274</v>
      </c>
    </row>
    <row r="235" spans="1:1" x14ac:dyDescent="0.25">
      <c r="A235" s="1" t="s">
        <v>275</v>
      </c>
    </row>
    <row r="236" spans="1:1" x14ac:dyDescent="0.25">
      <c r="A236" s="1" t="s">
        <v>276</v>
      </c>
    </row>
    <row r="237" spans="1:1" x14ac:dyDescent="0.25">
      <c r="A237" s="1" t="s">
        <v>277</v>
      </c>
    </row>
    <row r="238" spans="1:1" x14ac:dyDescent="0.25">
      <c r="A238" s="1" t="s">
        <v>278</v>
      </c>
    </row>
    <row r="239" spans="1:1" x14ac:dyDescent="0.25">
      <c r="A239" s="1" t="s">
        <v>279</v>
      </c>
    </row>
    <row r="240" spans="1:1" x14ac:dyDescent="0.25">
      <c r="A240" s="1" t="s">
        <v>280</v>
      </c>
    </row>
    <row r="241" spans="1:1" x14ac:dyDescent="0.25">
      <c r="A241" s="1" t="s">
        <v>281</v>
      </c>
    </row>
    <row r="242" spans="1:1" x14ac:dyDescent="0.25">
      <c r="A242" s="1" t="s">
        <v>282</v>
      </c>
    </row>
    <row r="243" spans="1:1" x14ac:dyDescent="0.25">
      <c r="A243" s="1" t="s">
        <v>283</v>
      </c>
    </row>
    <row r="244" spans="1:1" x14ac:dyDescent="0.25">
      <c r="A244" s="1" t="s">
        <v>284</v>
      </c>
    </row>
    <row r="245" spans="1:1" x14ac:dyDescent="0.25">
      <c r="A245" s="1" t="s">
        <v>285</v>
      </c>
    </row>
    <row r="246" spans="1:1" x14ac:dyDescent="0.25">
      <c r="A246" s="1" t="s">
        <v>286</v>
      </c>
    </row>
    <row r="247" spans="1:1" x14ac:dyDescent="0.25">
      <c r="A247" s="1" t="s">
        <v>287</v>
      </c>
    </row>
    <row r="248" spans="1:1" x14ac:dyDescent="0.25">
      <c r="A248" s="1" t="s">
        <v>288</v>
      </c>
    </row>
    <row r="249" spans="1:1" x14ac:dyDescent="0.25">
      <c r="A249" s="1" t="s">
        <v>289</v>
      </c>
    </row>
    <row r="250" spans="1:1" x14ac:dyDescent="0.25">
      <c r="A250" s="1" t="s">
        <v>290</v>
      </c>
    </row>
    <row r="251" spans="1:1" x14ac:dyDescent="0.25">
      <c r="A251" s="1" t="s">
        <v>291</v>
      </c>
    </row>
    <row r="252" spans="1:1" x14ac:dyDescent="0.25">
      <c r="A252" s="1" t="s">
        <v>292</v>
      </c>
    </row>
    <row r="253" spans="1:1" x14ac:dyDescent="0.25">
      <c r="A253" s="1" t="s">
        <v>293</v>
      </c>
    </row>
    <row r="254" spans="1:1" x14ac:dyDescent="0.25">
      <c r="A254" s="1" t="s">
        <v>294</v>
      </c>
    </row>
    <row r="255" spans="1:1" x14ac:dyDescent="0.25">
      <c r="A255" s="1" t="s">
        <v>295</v>
      </c>
    </row>
    <row r="256" spans="1:1" x14ac:dyDescent="0.25">
      <c r="A256" s="1" t="s">
        <v>296</v>
      </c>
    </row>
    <row r="257" spans="1:1" x14ac:dyDescent="0.25">
      <c r="A257" s="1" t="s">
        <v>297</v>
      </c>
    </row>
    <row r="258" spans="1:1" x14ac:dyDescent="0.25">
      <c r="A258" s="1" t="s">
        <v>298</v>
      </c>
    </row>
    <row r="259" spans="1:1" x14ac:dyDescent="0.25">
      <c r="A259" s="1" t="s">
        <v>299</v>
      </c>
    </row>
    <row r="260" spans="1:1" x14ac:dyDescent="0.25">
      <c r="A260" s="1" t="s">
        <v>300</v>
      </c>
    </row>
    <row r="261" spans="1:1" x14ac:dyDescent="0.25">
      <c r="A261" s="1" t="s">
        <v>301</v>
      </c>
    </row>
    <row r="262" spans="1:1" x14ac:dyDescent="0.25">
      <c r="A262" s="1" t="s">
        <v>302</v>
      </c>
    </row>
    <row r="263" spans="1:1" x14ac:dyDescent="0.25">
      <c r="A263" s="1" t="s">
        <v>303</v>
      </c>
    </row>
    <row r="264" spans="1:1" x14ac:dyDescent="0.25">
      <c r="A264" s="1" t="s">
        <v>304</v>
      </c>
    </row>
    <row r="265" spans="1:1" x14ac:dyDescent="0.25">
      <c r="A265" s="1" t="s">
        <v>305</v>
      </c>
    </row>
    <row r="266" spans="1:1" x14ac:dyDescent="0.25">
      <c r="A266" s="1" t="s">
        <v>306</v>
      </c>
    </row>
    <row r="267" spans="1:1" x14ac:dyDescent="0.25">
      <c r="A267" s="1" t="s">
        <v>307</v>
      </c>
    </row>
    <row r="268" spans="1:1" x14ac:dyDescent="0.25">
      <c r="A268" s="1" t="s">
        <v>308</v>
      </c>
    </row>
    <row r="269" spans="1:1" x14ac:dyDescent="0.25">
      <c r="A269" s="1" t="s">
        <v>309</v>
      </c>
    </row>
    <row r="270" spans="1:1" x14ac:dyDescent="0.25">
      <c r="A270" s="1" t="s">
        <v>310</v>
      </c>
    </row>
    <row r="271" spans="1:1" x14ac:dyDescent="0.25">
      <c r="A271" s="1" t="s">
        <v>311</v>
      </c>
    </row>
    <row r="272" spans="1:1" x14ac:dyDescent="0.25">
      <c r="A272" s="1" t="s">
        <v>312</v>
      </c>
    </row>
    <row r="273" spans="1:1" x14ac:dyDescent="0.25">
      <c r="A273" s="1" t="s">
        <v>313</v>
      </c>
    </row>
    <row r="274" spans="1:1" x14ac:dyDescent="0.25">
      <c r="A274" s="1" t="s">
        <v>314</v>
      </c>
    </row>
    <row r="275" spans="1:1" x14ac:dyDescent="0.25">
      <c r="A275" s="1" t="s">
        <v>315</v>
      </c>
    </row>
    <row r="276" spans="1:1" x14ac:dyDescent="0.25">
      <c r="A276" s="1" t="s">
        <v>316</v>
      </c>
    </row>
    <row r="277" spans="1:1" x14ac:dyDescent="0.25">
      <c r="A277" s="1" t="s">
        <v>317</v>
      </c>
    </row>
    <row r="278" spans="1:1" x14ac:dyDescent="0.25">
      <c r="A278" s="1" t="s">
        <v>318</v>
      </c>
    </row>
    <row r="279" spans="1:1" x14ac:dyDescent="0.25">
      <c r="A279" s="1" t="s">
        <v>319</v>
      </c>
    </row>
    <row r="280" spans="1:1" x14ac:dyDescent="0.25">
      <c r="A280" s="1" t="s">
        <v>320</v>
      </c>
    </row>
    <row r="281" spans="1:1" x14ac:dyDescent="0.25">
      <c r="A281" s="1" t="s">
        <v>321</v>
      </c>
    </row>
    <row r="282" spans="1:1" x14ac:dyDescent="0.25">
      <c r="A282" s="1" t="s">
        <v>322</v>
      </c>
    </row>
    <row r="283" spans="1:1" x14ac:dyDescent="0.25">
      <c r="A283" s="1" t="s">
        <v>323</v>
      </c>
    </row>
    <row r="284" spans="1:1" x14ac:dyDescent="0.25">
      <c r="A284" s="1" t="s">
        <v>324</v>
      </c>
    </row>
    <row r="285" spans="1:1" x14ac:dyDescent="0.25">
      <c r="A285" s="1" t="s">
        <v>325</v>
      </c>
    </row>
    <row r="286" spans="1:1" x14ac:dyDescent="0.25">
      <c r="A286" s="1" t="s">
        <v>326</v>
      </c>
    </row>
    <row r="287" spans="1:1" x14ac:dyDescent="0.25">
      <c r="A287" s="1" t="s">
        <v>327</v>
      </c>
    </row>
    <row r="288" spans="1:1" x14ac:dyDescent="0.25">
      <c r="A288" s="1" t="s">
        <v>328</v>
      </c>
    </row>
    <row r="289" spans="1:1" x14ac:dyDescent="0.25">
      <c r="A289" s="1" t="s">
        <v>329</v>
      </c>
    </row>
    <row r="290" spans="1:1" x14ac:dyDescent="0.25">
      <c r="A290" s="1" t="s">
        <v>330</v>
      </c>
    </row>
    <row r="291" spans="1:1" x14ac:dyDescent="0.25">
      <c r="A291" s="1" t="s">
        <v>331</v>
      </c>
    </row>
    <row r="292" spans="1:1" x14ac:dyDescent="0.25">
      <c r="A292" s="1" t="s">
        <v>332</v>
      </c>
    </row>
    <row r="293" spans="1:1" x14ac:dyDescent="0.25">
      <c r="A293" s="1" t="s">
        <v>333</v>
      </c>
    </row>
    <row r="294" spans="1:1" x14ac:dyDescent="0.25">
      <c r="A294" s="1" t="s">
        <v>334</v>
      </c>
    </row>
    <row r="295" spans="1:1" x14ac:dyDescent="0.25">
      <c r="A295" s="1" t="s">
        <v>335</v>
      </c>
    </row>
    <row r="296" spans="1:1" x14ac:dyDescent="0.25">
      <c r="A296" s="1" t="s">
        <v>336</v>
      </c>
    </row>
    <row r="297" spans="1:1" x14ac:dyDescent="0.25">
      <c r="A297" s="1" t="s">
        <v>337</v>
      </c>
    </row>
    <row r="298" spans="1:1" x14ac:dyDescent="0.25">
      <c r="A298" s="1" t="s">
        <v>338</v>
      </c>
    </row>
    <row r="299" spans="1:1" x14ac:dyDescent="0.25">
      <c r="A299" s="1" t="s">
        <v>339</v>
      </c>
    </row>
    <row r="300" spans="1:1" x14ac:dyDescent="0.25">
      <c r="A300" s="1" t="s">
        <v>340</v>
      </c>
    </row>
    <row r="301" spans="1:1" x14ac:dyDescent="0.25">
      <c r="A301" s="1" t="s">
        <v>341</v>
      </c>
    </row>
    <row r="302" spans="1:1" x14ac:dyDescent="0.25">
      <c r="A302" s="1" t="s">
        <v>342</v>
      </c>
    </row>
    <row r="303" spans="1:1" x14ac:dyDescent="0.25">
      <c r="A303" s="1" t="s">
        <v>343</v>
      </c>
    </row>
    <row r="304" spans="1:1" x14ac:dyDescent="0.25">
      <c r="A304" s="1" t="s">
        <v>344</v>
      </c>
    </row>
    <row r="305" spans="1:1" x14ac:dyDescent="0.25">
      <c r="A305" s="1" t="s">
        <v>345</v>
      </c>
    </row>
    <row r="306" spans="1:1" x14ac:dyDescent="0.25">
      <c r="A306" s="1" t="s">
        <v>346</v>
      </c>
    </row>
    <row r="307" spans="1:1" x14ac:dyDescent="0.25">
      <c r="A307" s="1" t="s">
        <v>347</v>
      </c>
    </row>
    <row r="308" spans="1:1" x14ac:dyDescent="0.25">
      <c r="A308" s="1" t="s">
        <v>348</v>
      </c>
    </row>
    <row r="309" spans="1:1" x14ac:dyDescent="0.25">
      <c r="A309" s="1" t="s">
        <v>349</v>
      </c>
    </row>
    <row r="310" spans="1:1" x14ac:dyDescent="0.25">
      <c r="A310" s="1" t="s">
        <v>350</v>
      </c>
    </row>
    <row r="311" spans="1:1" x14ac:dyDescent="0.25">
      <c r="A311" s="1" t="s">
        <v>351</v>
      </c>
    </row>
    <row r="312" spans="1:1" x14ac:dyDescent="0.25">
      <c r="A312" s="1" t="s">
        <v>352</v>
      </c>
    </row>
    <row r="313" spans="1:1" x14ac:dyDescent="0.25">
      <c r="A313" s="1" t="s">
        <v>353</v>
      </c>
    </row>
    <row r="314" spans="1:1" x14ac:dyDescent="0.25">
      <c r="A314" s="1" t="s">
        <v>354</v>
      </c>
    </row>
    <row r="315" spans="1:1" x14ac:dyDescent="0.25">
      <c r="A315" s="1" t="s">
        <v>355</v>
      </c>
    </row>
    <row r="316" spans="1:1" x14ac:dyDescent="0.25">
      <c r="A316" s="1" t="s">
        <v>356</v>
      </c>
    </row>
    <row r="317" spans="1:1" x14ac:dyDescent="0.25">
      <c r="A317" s="1" t="s">
        <v>357</v>
      </c>
    </row>
    <row r="318" spans="1:1" x14ac:dyDescent="0.25">
      <c r="A318" s="1" t="s">
        <v>358</v>
      </c>
    </row>
    <row r="319" spans="1:1" x14ac:dyDescent="0.25">
      <c r="A319" s="1" t="s">
        <v>359</v>
      </c>
    </row>
    <row r="320" spans="1:1" x14ac:dyDescent="0.25">
      <c r="A320" s="1" t="s">
        <v>360</v>
      </c>
    </row>
    <row r="321" spans="1:1" x14ac:dyDescent="0.25">
      <c r="A321" s="1" t="s">
        <v>361</v>
      </c>
    </row>
    <row r="322" spans="1:1" x14ac:dyDescent="0.25">
      <c r="A322" s="1" t="s">
        <v>362</v>
      </c>
    </row>
    <row r="323" spans="1:1" x14ac:dyDescent="0.25">
      <c r="A323" s="1" t="s">
        <v>363</v>
      </c>
    </row>
    <row r="324" spans="1:1" x14ac:dyDescent="0.25">
      <c r="A324" s="1" t="s">
        <v>364</v>
      </c>
    </row>
    <row r="325" spans="1:1" x14ac:dyDescent="0.25">
      <c r="A325" s="1" t="s">
        <v>365</v>
      </c>
    </row>
    <row r="326" spans="1:1" x14ac:dyDescent="0.25">
      <c r="A326" s="1" t="s">
        <v>366</v>
      </c>
    </row>
    <row r="327" spans="1:1" x14ac:dyDescent="0.25">
      <c r="A327" s="1" t="s">
        <v>367</v>
      </c>
    </row>
    <row r="328" spans="1:1" x14ac:dyDescent="0.25">
      <c r="A328" s="1" t="s">
        <v>368</v>
      </c>
    </row>
    <row r="329" spans="1:1" x14ac:dyDescent="0.25">
      <c r="A329" s="1" t="s">
        <v>369</v>
      </c>
    </row>
    <row r="330" spans="1:1" x14ac:dyDescent="0.25">
      <c r="A330" s="1" t="s">
        <v>370</v>
      </c>
    </row>
    <row r="331" spans="1:1" x14ac:dyDescent="0.25">
      <c r="A331" s="1" t="s">
        <v>371</v>
      </c>
    </row>
    <row r="332" spans="1:1" x14ac:dyDescent="0.25">
      <c r="A332" s="1" t="s">
        <v>372</v>
      </c>
    </row>
    <row r="333" spans="1:1" x14ac:dyDescent="0.25">
      <c r="A333" s="1" t="s">
        <v>373</v>
      </c>
    </row>
    <row r="334" spans="1:1" x14ac:dyDescent="0.25">
      <c r="A334" s="1" t="s">
        <v>374</v>
      </c>
    </row>
    <row r="335" spans="1:1" x14ac:dyDescent="0.25">
      <c r="A335" s="1" t="s">
        <v>375</v>
      </c>
    </row>
    <row r="336" spans="1:1" x14ac:dyDescent="0.25">
      <c r="A336" s="1" t="s">
        <v>376</v>
      </c>
    </row>
    <row r="337" spans="1:1" x14ac:dyDescent="0.25">
      <c r="A337" s="1" t="s">
        <v>377</v>
      </c>
    </row>
    <row r="338" spans="1:1" x14ac:dyDescent="0.25">
      <c r="A338" s="1" t="s">
        <v>378</v>
      </c>
    </row>
    <row r="339" spans="1:1" x14ac:dyDescent="0.25">
      <c r="A339" s="1" t="s">
        <v>379</v>
      </c>
    </row>
    <row r="340" spans="1:1" x14ac:dyDescent="0.25">
      <c r="A340" s="1" t="s">
        <v>380</v>
      </c>
    </row>
    <row r="341" spans="1:1" x14ac:dyDescent="0.25">
      <c r="A341" s="1" t="s">
        <v>381</v>
      </c>
    </row>
    <row r="342" spans="1:1" x14ac:dyDescent="0.25">
      <c r="A342" s="1" t="s">
        <v>382</v>
      </c>
    </row>
    <row r="343" spans="1:1" x14ac:dyDescent="0.25">
      <c r="A343" s="1" t="s">
        <v>383</v>
      </c>
    </row>
    <row r="344" spans="1:1" x14ac:dyDescent="0.25">
      <c r="A344" s="1" t="s">
        <v>384</v>
      </c>
    </row>
    <row r="345" spans="1:1" x14ac:dyDescent="0.25">
      <c r="A345" s="1" t="s">
        <v>385</v>
      </c>
    </row>
    <row r="346" spans="1:1" x14ac:dyDescent="0.25">
      <c r="A346" s="1" t="s">
        <v>386</v>
      </c>
    </row>
    <row r="347" spans="1:1" x14ac:dyDescent="0.25">
      <c r="A347" s="1" t="s">
        <v>387</v>
      </c>
    </row>
    <row r="348" spans="1:1" x14ac:dyDescent="0.25">
      <c r="A348" s="1" t="s">
        <v>388</v>
      </c>
    </row>
    <row r="349" spans="1:1" x14ac:dyDescent="0.25">
      <c r="A349" s="1" t="s">
        <v>389</v>
      </c>
    </row>
    <row r="350" spans="1:1" x14ac:dyDescent="0.25">
      <c r="A350" s="1" t="s">
        <v>390</v>
      </c>
    </row>
    <row r="351" spans="1:1" x14ac:dyDescent="0.25">
      <c r="A351" s="1" t="s">
        <v>391</v>
      </c>
    </row>
    <row r="352" spans="1:1" x14ac:dyDescent="0.25">
      <c r="A352" s="1" t="s">
        <v>392</v>
      </c>
    </row>
    <row r="353" spans="1:1" x14ac:dyDescent="0.25">
      <c r="A353" s="1" t="s">
        <v>393</v>
      </c>
    </row>
    <row r="354" spans="1:1" x14ac:dyDescent="0.25">
      <c r="A354" s="1" t="s">
        <v>394</v>
      </c>
    </row>
    <row r="355" spans="1:1" x14ac:dyDescent="0.25">
      <c r="A355" s="1" t="s">
        <v>395</v>
      </c>
    </row>
    <row r="356" spans="1:1" x14ac:dyDescent="0.25">
      <c r="A356" s="1" t="s">
        <v>396</v>
      </c>
    </row>
    <row r="357" spans="1:1" x14ac:dyDescent="0.25">
      <c r="A357" s="1" t="s">
        <v>397</v>
      </c>
    </row>
    <row r="358" spans="1:1" x14ac:dyDescent="0.25">
      <c r="A358" s="1" t="s">
        <v>398</v>
      </c>
    </row>
    <row r="359" spans="1:1" x14ac:dyDescent="0.25">
      <c r="A359" s="1" t="s">
        <v>399</v>
      </c>
    </row>
    <row r="360" spans="1:1" x14ac:dyDescent="0.25">
      <c r="A360" s="1" t="s">
        <v>400</v>
      </c>
    </row>
    <row r="361" spans="1:1" x14ac:dyDescent="0.25">
      <c r="A361" s="1" t="s">
        <v>401</v>
      </c>
    </row>
    <row r="362" spans="1:1" x14ac:dyDescent="0.25">
      <c r="A362" s="1" t="s">
        <v>402</v>
      </c>
    </row>
    <row r="363" spans="1:1" x14ac:dyDescent="0.25">
      <c r="A363" s="1" t="s">
        <v>403</v>
      </c>
    </row>
    <row r="364" spans="1:1" x14ac:dyDescent="0.25">
      <c r="A364" s="1" t="s">
        <v>404</v>
      </c>
    </row>
    <row r="365" spans="1:1" x14ac:dyDescent="0.25">
      <c r="A365" s="1" t="s">
        <v>405</v>
      </c>
    </row>
    <row r="366" spans="1:1" x14ac:dyDescent="0.25">
      <c r="A366" s="1" t="s">
        <v>406</v>
      </c>
    </row>
    <row r="367" spans="1:1" x14ac:dyDescent="0.25">
      <c r="A367" s="1" t="s">
        <v>407</v>
      </c>
    </row>
    <row r="368" spans="1:1" x14ac:dyDescent="0.25">
      <c r="A368" s="1" t="s">
        <v>408</v>
      </c>
    </row>
    <row r="369" spans="1:1" x14ac:dyDescent="0.25">
      <c r="A369" s="1" t="s">
        <v>409</v>
      </c>
    </row>
    <row r="370" spans="1:1" x14ac:dyDescent="0.25">
      <c r="A370" s="1" t="s">
        <v>410</v>
      </c>
    </row>
    <row r="371" spans="1:1" x14ac:dyDescent="0.25">
      <c r="A371" s="1" t="s">
        <v>411</v>
      </c>
    </row>
    <row r="372" spans="1:1" x14ac:dyDescent="0.25">
      <c r="A372" s="1" t="s">
        <v>412</v>
      </c>
    </row>
    <row r="373" spans="1:1" x14ac:dyDescent="0.25">
      <c r="A373" s="1" t="s">
        <v>413</v>
      </c>
    </row>
    <row r="374" spans="1:1" x14ac:dyDescent="0.25">
      <c r="A374" s="1" t="s">
        <v>414</v>
      </c>
    </row>
    <row r="375" spans="1:1" x14ac:dyDescent="0.25">
      <c r="A375" s="1" t="s">
        <v>415</v>
      </c>
    </row>
    <row r="376" spans="1:1" x14ac:dyDescent="0.25">
      <c r="A376" s="1" t="s">
        <v>416</v>
      </c>
    </row>
    <row r="377" spans="1:1" x14ac:dyDescent="0.25">
      <c r="A377" s="1" t="s">
        <v>417</v>
      </c>
    </row>
    <row r="378" spans="1:1" x14ac:dyDescent="0.25">
      <c r="A378" s="1" t="s">
        <v>418</v>
      </c>
    </row>
    <row r="379" spans="1:1" x14ac:dyDescent="0.25">
      <c r="A379" s="1" t="s">
        <v>419</v>
      </c>
    </row>
    <row r="380" spans="1:1" x14ac:dyDescent="0.25">
      <c r="A380" s="1" t="s">
        <v>420</v>
      </c>
    </row>
    <row r="381" spans="1:1" x14ac:dyDescent="0.25">
      <c r="A381" s="1" t="s">
        <v>421</v>
      </c>
    </row>
    <row r="382" spans="1:1" x14ac:dyDescent="0.25">
      <c r="A382" s="1" t="s">
        <v>422</v>
      </c>
    </row>
    <row r="383" spans="1:1" x14ac:dyDescent="0.25">
      <c r="A383" s="1" t="s">
        <v>423</v>
      </c>
    </row>
    <row r="384" spans="1:1" x14ac:dyDescent="0.25">
      <c r="A384" s="1" t="s">
        <v>424</v>
      </c>
    </row>
    <row r="385" spans="1:1" x14ac:dyDescent="0.25">
      <c r="A385" s="1" t="s">
        <v>425</v>
      </c>
    </row>
    <row r="386" spans="1:1" x14ac:dyDescent="0.25">
      <c r="A386" s="1" t="s">
        <v>426</v>
      </c>
    </row>
    <row r="387" spans="1:1" x14ac:dyDescent="0.25">
      <c r="A387" s="1" t="s">
        <v>427</v>
      </c>
    </row>
    <row r="388" spans="1:1" x14ac:dyDescent="0.25">
      <c r="A388" s="1" t="s">
        <v>428</v>
      </c>
    </row>
    <row r="389" spans="1:1" x14ac:dyDescent="0.25">
      <c r="A389" s="1" t="s">
        <v>429</v>
      </c>
    </row>
    <row r="390" spans="1:1" x14ac:dyDescent="0.25">
      <c r="A390" s="1" t="s">
        <v>430</v>
      </c>
    </row>
    <row r="391" spans="1:1" x14ac:dyDescent="0.25">
      <c r="A391" s="1" t="s">
        <v>431</v>
      </c>
    </row>
    <row r="392" spans="1:1" x14ac:dyDescent="0.25">
      <c r="A392" s="1" t="s">
        <v>432</v>
      </c>
    </row>
    <row r="393" spans="1:1" x14ac:dyDescent="0.25">
      <c r="A393" s="1" t="s">
        <v>433</v>
      </c>
    </row>
    <row r="394" spans="1:1" x14ac:dyDescent="0.25">
      <c r="A394" s="1" t="s">
        <v>434</v>
      </c>
    </row>
    <row r="395" spans="1:1" x14ac:dyDescent="0.25">
      <c r="A395" s="1" t="s">
        <v>435</v>
      </c>
    </row>
    <row r="396" spans="1:1" x14ac:dyDescent="0.25">
      <c r="A396" s="1" t="s">
        <v>436</v>
      </c>
    </row>
    <row r="397" spans="1:1" x14ac:dyDescent="0.25">
      <c r="A397" s="1" t="s">
        <v>437</v>
      </c>
    </row>
    <row r="398" spans="1:1" x14ac:dyDescent="0.25">
      <c r="A398" s="1" t="s">
        <v>438</v>
      </c>
    </row>
    <row r="399" spans="1:1" x14ac:dyDescent="0.25">
      <c r="A399" s="1" t="s">
        <v>439</v>
      </c>
    </row>
    <row r="400" spans="1:1" x14ac:dyDescent="0.25">
      <c r="A400" s="1" t="s">
        <v>440</v>
      </c>
    </row>
    <row r="401" spans="1:1" x14ac:dyDescent="0.25">
      <c r="A401" s="1" t="s">
        <v>441</v>
      </c>
    </row>
    <row r="402" spans="1:1" x14ac:dyDescent="0.25">
      <c r="A402" s="1" t="s">
        <v>442</v>
      </c>
    </row>
    <row r="403" spans="1:1" x14ac:dyDescent="0.25">
      <c r="A403" s="1" t="s">
        <v>443</v>
      </c>
    </row>
    <row r="404" spans="1:1" x14ac:dyDescent="0.25">
      <c r="A404" s="1" t="s">
        <v>444</v>
      </c>
    </row>
    <row r="405" spans="1:1" x14ac:dyDescent="0.25">
      <c r="A405" s="1" t="s">
        <v>445</v>
      </c>
    </row>
    <row r="406" spans="1:1" x14ac:dyDescent="0.25">
      <c r="A406" s="1" t="s">
        <v>446</v>
      </c>
    </row>
    <row r="407" spans="1:1" x14ac:dyDescent="0.25">
      <c r="A407" s="1" t="s">
        <v>447</v>
      </c>
    </row>
    <row r="408" spans="1:1" x14ac:dyDescent="0.25">
      <c r="A408" s="1" t="s">
        <v>448</v>
      </c>
    </row>
    <row r="409" spans="1:1" x14ac:dyDescent="0.25">
      <c r="A409" s="1" t="s">
        <v>449</v>
      </c>
    </row>
    <row r="410" spans="1:1" x14ac:dyDescent="0.25">
      <c r="A410" s="1" t="s">
        <v>450</v>
      </c>
    </row>
    <row r="411" spans="1:1" x14ac:dyDescent="0.25">
      <c r="A411" s="1" t="s">
        <v>451</v>
      </c>
    </row>
    <row r="412" spans="1:1" x14ac:dyDescent="0.25">
      <c r="A412" s="1" t="s">
        <v>452</v>
      </c>
    </row>
    <row r="413" spans="1:1" x14ac:dyDescent="0.25">
      <c r="A413" s="1" t="s">
        <v>453</v>
      </c>
    </row>
    <row r="414" spans="1:1" x14ac:dyDescent="0.25">
      <c r="A414" s="1" t="s">
        <v>454</v>
      </c>
    </row>
    <row r="415" spans="1:1" x14ac:dyDescent="0.25">
      <c r="A415" s="1" t="s">
        <v>455</v>
      </c>
    </row>
    <row r="416" spans="1:1" x14ac:dyDescent="0.25">
      <c r="A416" s="1" t="s">
        <v>456</v>
      </c>
    </row>
    <row r="417" spans="1:1" x14ac:dyDescent="0.25">
      <c r="A417" s="1" t="s">
        <v>457</v>
      </c>
    </row>
    <row r="418" spans="1:1" x14ac:dyDescent="0.25">
      <c r="A418" s="1" t="s">
        <v>458</v>
      </c>
    </row>
    <row r="419" spans="1:1" x14ac:dyDescent="0.25">
      <c r="A419" s="1" t="s">
        <v>459</v>
      </c>
    </row>
    <row r="420" spans="1:1" x14ac:dyDescent="0.25">
      <c r="A420" s="1" t="s">
        <v>460</v>
      </c>
    </row>
    <row r="421" spans="1:1" x14ac:dyDescent="0.25">
      <c r="A421" s="1" t="s">
        <v>461</v>
      </c>
    </row>
    <row r="422" spans="1:1" x14ac:dyDescent="0.25">
      <c r="A422" s="1" t="s">
        <v>462</v>
      </c>
    </row>
    <row r="423" spans="1:1" x14ac:dyDescent="0.25">
      <c r="A423" s="1" t="s">
        <v>463</v>
      </c>
    </row>
    <row r="424" spans="1:1" x14ac:dyDescent="0.25">
      <c r="A424" s="1" t="s">
        <v>464</v>
      </c>
    </row>
    <row r="425" spans="1:1" x14ac:dyDescent="0.25">
      <c r="A425" s="1" t="s">
        <v>465</v>
      </c>
    </row>
    <row r="426" spans="1:1" x14ac:dyDescent="0.25">
      <c r="A426" s="1" t="s">
        <v>466</v>
      </c>
    </row>
    <row r="427" spans="1:1" x14ac:dyDescent="0.25">
      <c r="A427" s="1" t="s">
        <v>467</v>
      </c>
    </row>
    <row r="428" spans="1:1" x14ac:dyDescent="0.25">
      <c r="A428" s="1" t="s">
        <v>468</v>
      </c>
    </row>
    <row r="429" spans="1:1" x14ac:dyDescent="0.25">
      <c r="A429" s="1" t="s">
        <v>469</v>
      </c>
    </row>
    <row r="430" spans="1:1" x14ac:dyDescent="0.25">
      <c r="A430" s="1" t="s">
        <v>470</v>
      </c>
    </row>
    <row r="431" spans="1:1" x14ac:dyDescent="0.25">
      <c r="A431" s="1" t="s">
        <v>471</v>
      </c>
    </row>
    <row r="432" spans="1:1" x14ac:dyDescent="0.25">
      <c r="A432" s="1" t="s">
        <v>472</v>
      </c>
    </row>
    <row r="433" spans="1:1" x14ac:dyDescent="0.25">
      <c r="A433" s="1" t="s">
        <v>473</v>
      </c>
    </row>
    <row r="434" spans="1:1" x14ac:dyDescent="0.25">
      <c r="A434" s="1" t="s">
        <v>474</v>
      </c>
    </row>
    <row r="435" spans="1:1" x14ac:dyDescent="0.25">
      <c r="A435" s="1" t="s">
        <v>475</v>
      </c>
    </row>
    <row r="436" spans="1:1" x14ac:dyDescent="0.25">
      <c r="A436" s="1" t="s">
        <v>476</v>
      </c>
    </row>
    <row r="437" spans="1:1" x14ac:dyDescent="0.25">
      <c r="A437" s="1" t="s">
        <v>477</v>
      </c>
    </row>
    <row r="438" spans="1:1" x14ac:dyDescent="0.25">
      <c r="A438" s="1" t="s">
        <v>478</v>
      </c>
    </row>
    <row r="439" spans="1:1" x14ac:dyDescent="0.25">
      <c r="A439" s="1" t="s">
        <v>479</v>
      </c>
    </row>
    <row r="440" spans="1:1" x14ac:dyDescent="0.25">
      <c r="A440" s="1" t="s">
        <v>480</v>
      </c>
    </row>
    <row r="441" spans="1:1" x14ac:dyDescent="0.25">
      <c r="A441" s="1" t="s">
        <v>481</v>
      </c>
    </row>
    <row r="442" spans="1:1" x14ac:dyDescent="0.25">
      <c r="A442" s="1" t="s">
        <v>482</v>
      </c>
    </row>
    <row r="443" spans="1:1" x14ac:dyDescent="0.25">
      <c r="A443" s="1" t="s">
        <v>483</v>
      </c>
    </row>
    <row r="444" spans="1:1" x14ac:dyDescent="0.25">
      <c r="A444" s="1" t="s">
        <v>484</v>
      </c>
    </row>
    <row r="445" spans="1:1" x14ac:dyDescent="0.25">
      <c r="A445" s="1" t="s">
        <v>485</v>
      </c>
    </row>
    <row r="446" spans="1:1" x14ac:dyDescent="0.25">
      <c r="A446" s="1" t="s">
        <v>486</v>
      </c>
    </row>
    <row r="447" spans="1:1" x14ac:dyDescent="0.25">
      <c r="A447" s="1" t="s">
        <v>487</v>
      </c>
    </row>
    <row r="448" spans="1:1" x14ac:dyDescent="0.25">
      <c r="A448" s="1" t="s">
        <v>488</v>
      </c>
    </row>
    <row r="449" spans="1:1" x14ac:dyDescent="0.25">
      <c r="A449" s="1" t="s">
        <v>489</v>
      </c>
    </row>
    <row r="450" spans="1:1" x14ac:dyDescent="0.25">
      <c r="A450" s="1" t="s">
        <v>490</v>
      </c>
    </row>
    <row r="451" spans="1:1" x14ac:dyDescent="0.25">
      <c r="A451" s="1" t="s">
        <v>491</v>
      </c>
    </row>
    <row r="452" spans="1:1" x14ac:dyDescent="0.25">
      <c r="A452" s="1" t="s">
        <v>492</v>
      </c>
    </row>
    <row r="453" spans="1:1" x14ac:dyDescent="0.25">
      <c r="A453" s="1" t="s">
        <v>493</v>
      </c>
    </row>
    <row r="454" spans="1:1" x14ac:dyDescent="0.25">
      <c r="A454" s="1" t="s">
        <v>494</v>
      </c>
    </row>
    <row r="455" spans="1:1" x14ac:dyDescent="0.25">
      <c r="A455" s="1" t="s">
        <v>495</v>
      </c>
    </row>
    <row r="456" spans="1:1" x14ac:dyDescent="0.25">
      <c r="A456" s="1" t="s">
        <v>496</v>
      </c>
    </row>
    <row r="457" spans="1:1" x14ac:dyDescent="0.25">
      <c r="A457" s="1" t="s">
        <v>497</v>
      </c>
    </row>
    <row r="458" spans="1:1" x14ac:dyDescent="0.25">
      <c r="A458" s="1" t="s">
        <v>498</v>
      </c>
    </row>
    <row r="459" spans="1:1" x14ac:dyDescent="0.25">
      <c r="A459" s="1" t="s">
        <v>499</v>
      </c>
    </row>
    <row r="460" spans="1:1" x14ac:dyDescent="0.25">
      <c r="A460" s="1" t="s">
        <v>500</v>
      </c>
    </row>
    <row r="461" spans="1:1" x14ac:dyDescent="0.25">
      <c r="A461" s="1" t="s">
        <v>501</v>
      </c>
    </row>
    <row r="462" spans="1:1" x14ac:dyDescent="0.25">
      <c r="A462" s="1" t="s">
        <v>502</v>
      </c>
    </row>
    <row r="463" spans="1:1" x14ac:dyDescent="0.25">
      <c r="A463" s="1" t="s">
        <v>503</v>
      </c>
    </row>
    <row r="464" spans="1:1" x14ac:dyDescent="0.25">
      <c r="A464" s="1" t="s">
        <v>504</v>
      </c>
    </row>
    <row r="465" spans="1:1" x14ac:dyDescent="0.25">
      <c r="A465" s="1" t="s">
        <v>505</v>
      </c>
    </row>
    <row r="466" spans="1:1" x14ac:dyDescent="0.25">
      <c r="A466" s="1" t="s">
        <v>506</v>
      </c>
    </row>
    <row r="467" spans="1:1" x14ac:dyDescent="0.25">
      <c r="A467" s="1" t="s">
        <v>507</v>
      </c>
    </row>
    <row r="468" spans="1:1" x14ac:dyDescent="0.25">
      <c r="A468" s="1" t="s">
        <v>508</v>
      </c>
    </row>
    <row r="469" spans="1:1" x14ac:dyDescent="0.25">
      <c r="A469" s="1" t="s">
        <v>509</v>
      </c>
    </row>
    <row r="470" spans="1:1" x14ac:dyDescent="0.25">
      <c r="A470" s="1" t="s">
        <v>510</v>
      </c>
    </row>
    <row r="471" spans="1:1" x14ac:dyDescent="0.25">
      <c r="A471" s="1" t="s">
        <v>511</v>
      </c>
    </row>
    <row r="472" spans="1:1" x14ac:dyDescent="0.25">
      <c r="A472" s="1" t="s">
        <v>512</v>
      </c>
    </row>
    <row r="473" spans="1:1" x14ac:dyDescent="0.25">
      <c r="A473" s="1" t="s">
        <v>513</v>
      </c>
    </row>
    <row r="474" spans="1:1" x14ac:dyDescent="0.25">
      <c r="A474" s="1" t="s">
        <v>514</v>
      </c>
    </row>
    <row r="475" spans="1:1" x14ac:dyDescent="0.25">
      <c r="A475" s="1" t="s">
        <v>515</v>
      </c>
    </row>
    <row r="476" spans="1:1" x14ac:dyDescent="0.25">
      <c r="A476" s="1" t="s">
        <v>516</v>
      </c>
    </row>
    <row r="477" spans="1:1" x14ac:dyDescent="0.25">
      <c r="A477" s="1" t="s">
        <v>517</v>
      </c>
    </row>
    <row r="478" spans="1:1" x14ac:dyDescent="0.25">
      <c r="A478" s="1" t="s">
        <v>518</v>
      </c>
    </row>
    <row r="479" spans="1:1" x14ac:dyDescent="0.25">
      <c r="A479" s="1" t="s">
        <v>519</v>
      </c>
    </row>
    <row r="480" spans="1:1" x14ac:dyDescent="0.25">
      <c r="A480" s="1" t="s">
        <v>520</v>
      </c>
    </row>
    <row r="481" spans="1:1" x14ac:dyDescent="0.25">
      <c r="A481" s="1" t="s">
        <v>521</v>
      </c>
    </row>
    <row r="482" spans="1:1" x14ac:dyDescent="0.25">
      <c r="A482" s="1" t="s">
        <v>522</v>
      </c>
    </row>
    <row r="483" spans="1:1" x14ac:dyDescent="0.25">
      <c r="A483" s="1" t="s">
        <v>523</v>
      </c>
    </row>
    <row r="484" spans="1:1" x14ac:dyDescent="0.25">
      <c r="A484" s="1" t="s">
        <v>524</v>
      </c>
    </row>
    <row r="485" spans="1:1" x14ac:dyDescent="0.25">
      <c r="A485" s="1" t="s">
        <v>525</v>
      </c>
    </row>
    <row r="486" spans="1:1" x14ac:dyDescent="0.25">
      <c r="A486" s="1" t="s">
        <v>526</v>
      </c>
    </row>
    <row r="487" spans="1:1" x14ac:dyDescent="0.25">
      <c r="A487" s="1" t="s">
        <v>527</v>
      </c>
    </row>
    <row r="488" spans="1:1" x14ac:dyDescent="0.25">
      <c r="A488" s="1" t="s">
        <v>528</v>
      </c>
    </row>
    <row r="489" spans="1:1" x14ac:dyDescent="0.25">
      <c r="A489" s="1" t="s">
        <v>529</v>
      </c>
    </row>
    <row r="490" spans="1:1" x14ac:dyDescent="0.25">
      <c r="A490" s="1" t="s">
        <v>530</v>
      </c>
    </row>
    <row r="491" spans="1:1" x14ac:dyDescent="0.25">
      <c r="A491" s="1" t="s">
        <v>531</v>
      </c>
    </row>
    <row r="492" spans="1:1" x14ac:dyDescent="0.25">
      <c r="A492" s="1" t="s">
        <v>532</v>
      </c>
    </row>
    <row r="493" spans="1:1" x14ac:dyDescent="0.25">
      <c r="A493" s="1" t="s">
        <v>533</v>
      </c>
    </row>
    <row r="494" spans="1:1" x14ac:dyDescent="0.25">
      <c r="A494" s="1" t="s">
        <v>534</v>
      </c>
    </row>
    <row r="495" spans="1:1" x14ac:dyDescent="0.25">
      <c r="A495" s="1" t="s">
        <v>535</v>
      </c>
    </row>
    <row r="496" spans="1:1" x14ac:dyDescent="0.25">
      <c r="A496" s="1" t="s">
        <v>536</v>
      </c>
    </row>
    <row r="497" spans="1:1" x14ac:dyDescent="0.25">
      <c r="A497" s="1" t="s">
        <v>537</v>
      </c>
    </row>
    <row r="498" spans="1:1" x14ac:dyDescent="0.25">
      <c r="A498" s="1" t="s">
        <v>538</v>
      </c>
    </row>
    <row r="499" spans="1:1" x14ac:dyDescent="0.25">
      <c r="A499" s="1" t="s">
        <v>539</v>
      </c>
    </row>
    <row r="500" spans="1:1" x14ac:dyDescent="0.25">
      <c r="A500" s="1" t="s">
        <v>540</v>
      </c>
    </row>
    <row r="501" spans="1:1" x14ac:dyDescent="0.25">
      <c r="A501" s="1" t="s">
        <v>541</v>
      </c>
    </row>
    <row r="502" spans="1:1" x14ac:dyDescent="0.25">
      <c r="A502" s="1" t="s">
        <v>542</v>
      </c>
    </row>
    <row r="503" spans="1:1" x14ac:dyDescent="0.25">
      <c r="A503" s="1" t="s">
        <v>543</v>
      </c>
    </row>
    <row r="504" spans="1:1" x14ac:dyDescent="0.25">
      <c r="A504" s="1" t="s">
        <v>544</v>
      </c>
    </row>
    <row r="505" spans="1:1" x14ac:dyDescent="0.25">
      <c r="A505" s="1" t="s">
        <v>545</v>
      </c>
    </row>
    <row r="506" spans="1:1" x14ac:dyDescent="0.25">
      <c r="A506" s="1" t="s">
        <v>546</v>
      </c>
    </row>
    <row r="507" spans="1:1" x14ac:dyDescent="0.25">
      <c r="A507" s="1" t="s">
        <v>547</v>
      </c>
    </row>
    <row r="508" spans="1:1" x14ac:dyDescent="0.25">
      <c r="A508" s="1" t="s">
        <v>548</v>
      </c>
    </row>
    <row r="509" spans="1:1" x14ac:dyDescent="0.25">
      <c r="A509" s="1" t="s">
        <v>549</v>
      </c>
    </row>
    <row r="510" spans="1:1" x14ac:dyDescent="0.25">
      <c r="A510" s="1" t="s">
        <v>550</v>
      </c>
    </row>
    <row r="511" spans="1:1" x14ac:dyDescent="0.25">
      <c r="A511" s="1" t="s">
        <v>551</v>
      </c>
    </row>
    <row r="512" spans="1:1" x14ac:dyDescent="0.25">
      <c r="A512" s="1" t="s">
        <v>552</v>
      </c>
    </row>
    <row r="513" spans="1:1" x14ac:dyDescent="0.25">
      <c r="A513" s="1" t="s">
        <v>553</v>
      </c>
    </row>
    <row r="514" spans="1:1" x14ac:dyDescent="0.25">
      <c r="A514" s="1" t="s">
        <v>554</v>
      </c>
    </row>
    <row r="515" spans="1:1" x14ac:dyDescent="0.25">
      <c r="A515" s="1" t="s">
        <v>555</v>
      </c>
    </row>
    <row r="516" spans="1:1" x14ac:dyDescent="0.25">
      <c r="A516" s="1" t="s">
        <v>556</v>
      </c>
    </row>
    <row r="517" spans="1:1" x14ac:dyDescent="0.25">
      <c r="A517" s="1" t="s">
        <v>557</v>
      </c>
    </row>
    <row r="518" spans="1:1" x14ac:dyDescent="0.25">
      <c r="A518" s="1" t="s">
        <v>558</v>
      </c>
    </row>
    <row r="519" spans="1:1" x14ac:dyDescent="0.25">
      <c r="A519" s="1" t="s">
        <v>559</v>
      </c>
    </row>
    <row r="520" spans="1:1" x14ac:dyDescent="0.25">
      <c r="A520" s="1" t="s">
        <v>560</v>
      </c>
    </row>
    <row r="521" spans="1:1" x14ac:dyDescent="0.25">
      <c r="A521" s="1" t="s">
        <v>561</v>
      </c>
    </row>
    <row r="522" spans="1:1" x14ac:dyDescent="0.25">
      <c r="A522" s="1" t="s">
        <v>562</v>
      </c>
    </row>
    <row r="523" spans="1:1" x14ac:dyDescent="0.25">
      <c r="A523" s="1" t="s">
        <v>563</v>
      </c>
    </row>
    <row r="524" spans="1:1" x14ac:dyDescent="0.25">
      <c r="A524" s="1" t="s">
        <v>564</v>
      </c>
    </row>
    <row r="525" spans="1:1" x14ac:dyDescent="0.25">
      <c r="A525" s="1" t="s">
        <v>565</v>
      </c>
    </row>
    <row r="526" spans="1:1" x14ac:dyDescent="0.25">
      <c r="A526" s="1" t="s">
        <v>566</v>
      </c>
    </row>
    <row r="527" spans="1:1" x14ac:dyDescent="0.25">
      <c r="A527" s="1" t="s">
        <v>567</v>
      </c>
    </row>
    <row r="528" spans="1:1" x14ac:dyDescent="0.25">
      <c r="A528" s="1" t="s">
        <v>568</v>
      </c>
    </row>
    <row r="529" spans="1:1" x14ac:dyDescent="0.25">
      <c r="A529" s="1" t="s">
        <v>569</v>
      </c>
    </row>
    <row r="530" spans="1:1" x14ac:dyDescent="0.25">
      <c r="A530" s="1" t="s">
        <v>570</v>
      </c>
    </row>
    <row r="531" spans="1:1" x14ac:dyDescent="0.25">
      <c r="A531" s="1" t="s">
        <v>571</v>
      </c>
    </row>
    <row r="532" spans="1:1" x14ac:dyDescent="0.25">
      <c r="A532" s="1" t="s">
        <v>572</v>
      </c>
    </row>
    <row r="533" spans="1:1" x14ac:dyDescent="0.25">
      <c r="A533" s="1" t="s">
        <v>573</v>
      </c>
    </row>
    <row r="534" spans="1:1" x14ac:dyDescent="0.25">
      <c r="A534" s="1" t="s">
        <v>574</v>
      </c>
    </row>
    <row r="535" spans="1:1" x14ac:dyDescent="0.25">
      <c r="A535" s="1" t="s">
        <v>575</v>
      </c>
    </row>
    <row r="536" spans="1:1" x14ac:dyDescent="0.25">
      <c r="A536" s="1" t="s">
        <v>576</v>
      </c>
    </row>
    <row r="537" spans="1:1" x14ac:dyDescent="0.25">
      <c r="A537" s="1" t="s">
        <v>577</v>
      </c>
    </row>
    <row r="538" spans="1:1" x14ac:dyDescent="0.25">
      <c r="A538" s="1" t="s">
        <v>578</v>
      </c>
    </row>
    <row r="539" spans="1:1" x14ac:dyDescent="0.25">
      <c r="A539" s="1" t="s">
        <v>579</v>
      </c>
    </row>
    <row r="540" spans="1:1" x14ac:dyDescent="0.25">
      <c r="A540" s="1" t="s">
        <v>580</v>
      </c>
    </row>
    <row r="541" spans="1:1" x14ac:dyDescent="0.25">
      <c r="A541" s="1" t="s">
        <v>581</v>
      </c>
    </row>
    <row r="542" spans="1:1" x14ac:dyDescent="0.25">
      <c r="A542" s="1" t="s">
        <v>582</v>
      </c>
    </row>
    <row r="543" spans="1:1" x14ac:dyDescent="0.25">
      <c r="A543" s="1" t="s">
        <v>583</v>
      </c>
    </row>
    <row r="544" spans="1:1" x14ac:dyDescent="0.25">
      <c r="A544" s="1" t="s">
        <v>584</v>
      </c>
    </row>
    <row r="545" spans="1:1" x14ac:dyDescent="0.25">
      <c r="A545" s="1" t="s">
        <v>585</v>
      </c>
    </row>
    <row r="546" spans="1:1" x14ac:dyDescent="0.25">
      <c r="A546" s="1" t="s">
        <v>586</v>
      </c>
    </row>
    <row r="547" spans="1:1" x14ac:dyDescent="0.25">
      <c r="A547" s="1" t="s">
        <v>587</v>
      </c>
    </row>
    <row r="548" spans="1:1" x14ac:dyDescent="0.25">
      <c r="A548" s="1" t="s">
        <v>588</v>
      </c>
    </row>
    <row r="549" spans="1:1" x14ac:dyDescent="0.25">
      <c r="A549" s="1" t="s">
        <v>589</v>
      </c>
    </row>
    <row r="550" spans="1:1" x14ac:dyDescent="0.25">
      <c r="A550" s="1" t="s">
        <v>590</v>
      </c>
    </row>
    <row r="551" spans="1:1" x14ac:dyDescent="0.25">
      <c r="A551" s="1" t="s">
        <v>591</v>
      </c>
    </row>
    <row r="552" spans="1:1" x14ac:dyDescent="0.25">
      <c r="A552" s="1" t="s">
        <v>592</v>
      </c>
    </row>
    <row r="553" spans="1:1" x14ac:dyDescent="0.25">
      <c r="A553" s="1" t="s">
        <v>593</v>
      </c>
    </row>
    <row r="554" spans="1:1" x14ac:dyDescent="0.25">
      <c r="A554" s="1" t="s">
        <v>594</v>
      </c>
    </row>
    <row r="555" spans="1:1" x14ac:dyDescent="0.25">
      <c r="A555" s="1" t="s">
        <v>595</v>
      </c>
    </row>
    <row r="556" spans="1:1" x14ac:dyDescent="0.25">
      <c r="A556" s="1" t="s">
        <v>596</v>
      </c>
    </row>
    <row r="557" spans="1:1" x14ac:dyDescent="0.25">
      <c r="A557" s="1" t="s">
        <v>597</v>
      </c>
    </row>
    <row r="558" spans="1:1" x14ac:dyDescent="0.25">
      <c r="A558" s="1" t="s">
        <v>598</v>
      </c>
    </row>
    <row r="559" spans="1:1" x14ac:dyDescent="0.25">
      <c r="A559" s="1" t="s">
        <v>599</v>
      </c>
    </row>
    <row r="560" spans="1:1" x14ac:dyDescent="0.25">
      <c r="A560" s="1" t="s">
        <v>600</v>
      </c>
    </row>
    <row r="561" spans="1:1" x14ac:dyDescent="0.25">
      <c r="A561" s="1" t="s">
        <v>601</v>
      </c>
    </row>
    <row r="562" spans="1:1" x14ac:dyDescent="0.25">
      <c r="A562" s="1" t="s">
        <v>602</v>
      </c>
    </row>
    <row r="563" spans="1:1" x14ac:dyDescent="0.25">
      <c r="A563" s="1" t="s">
        <v>603</v>
      </c>
    </row>
    <row r="564" spans="1:1" x14ac:dyDescent="0.25">
      <c r="A564" s="1" t="s">
        <v>604</v>
      </c>
    </row>
    <row r="565" spans="1:1" x14ac:dyDescent="0.25">
      <c r="A565" s="1" t="s">
        <v>605</v>
      </c>
    </row>
    <row r="566" spans="1:1" x14ac:dyDescent="0.25">
      <c r="A566" s="1" t="s">
        <v>606</v>
      </c>
    </row>
    <row r="567" spans="1:1" x14ac:dyDescent="0.25">
      <c r="A567" s="1" t="s">
        <v>607</v>
      </c>
    </row>
    <row r="568" spans="1:1" x14ac:dyDescent="0.25">
      <c r="A568" s="1" t="s">
        <v>608</v>
      </c>
    </row>
    <row r="569" spans="1:1" x14ac:dyDescent="0.25">
      <c r="A569" s="1" t="s">
        <v>609</v>
      </c>
    </row>
    <row r="570" spans="1:1" x14ac:dyDescent="0.25">
      <c r="A570" s="1" t="s">
        <v>610</v>
      </c>
    </row>
    <row r="571" spans="1:1" x14ac:dyDescent="0.25">
      <c r="A571" s="1" t="s">
        <v>611</v>
      </c>
    </row>
    <row r="572" spans="1:1" x14ac:dyDescent="0.25">
      <c r="A572" s="1" t="s">
        <v>612</v>
      </c>
    </row>
    <row r="573" spans="1:1" x14ac:dyDescent="0.25">
      <c r="A573" s="1" t="s">
        <v>613</v>
      </c>
    </row>
    <row r="574" spans="1:1" x14ac:dyDescent="0.25">
      <c r="A574" s="1" t="s">
        <v>614</v>
      </c>
    </row>
    <row r="575" spans="1:1" x14ac:dyDescent="0.25">
      <c r="A575" s="1" t="s">
        <v>615</v>
      </c>
    </row>
    <row r="576" spans="1:1" x14ac:dyDescent="0.25">
      <c r="A576" s="1" t="s">
        <v>616</v>
      </c>
    </row>
    <row r="577" spans="1:1" x14ac:dyDescent="0.25">
      <c r="A577" s="1" t="s">
        <v>617</v>
      </c>
    </row>
    <row r="578" spans="1:1" x14ac:dyDescent="0.25">
      <c r="A578" s="1" t="s">
        <v>618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2.</vt:lpstr>
      <vt:lpstr>Коды и наименования программ</vt:lpstr>
      <vt:lpstr>'Форма 1'!Область_печати</vt:lpstr>
      <vt:lpstr>'Форма 2.'!Область_печати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2021-10-09T07:41:07Z</dcterms:modified>
</cp:coreProperties>
</file>